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1/July 2021/R-NRUF/For posting/"/>
    </mc:Choice>
  </mc:AlternateContent>
  <xr:revisionPtr revIDLastSave="66" documentId="8_{3BE51E0F-EF24-4EFB-968A-1BB0E91FAED8}" xr6:coauthVersionLast="47" xr6:coauthVersionMax="47" xr10:uidLastSave="{B1B9EB8A-28C8-4B01-BE91-6B2B695878CD}"/>
  <bookViews>
    <workbookView xWindow="-120" yWindow="-120" windowWidth="29040" windowHeight="15990" tabRatio="601" activeTab="3" xr2:uid="{216BC542-FA90-43C1-8710-6E9F4C5006B5}"/>
  </bookViews>
  <sheets>
    <sheet name=" CSCN Total" sheetId="155" r:id="rId1"/>
    <sheet name="Growth" sheetId="92" r:id="rId2"/>
    <sheet name="Jul 2021 Admin Codes" sheetId="144" r:id="rId3"/>
    <sheet name="Jul. 2021 NPA Exhaust" sheetId="126" r:id="rId4"/>
  </sheets>
  <definedNames>
    <definedName name="_xlnm.Print_Area" localSheetId="3">'Jul. 2021 NPA Exhaust'!$A$2:$I$29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44" l="1"/>
</calcChain>
</file>

<file path=xl/sharedStrings.xml><?xml version="1.0" encoding="utf-8"?>
<sst xmlns="http://schemas.openxmlformats.org/spreadsheetml/2006/main" count="187" uniqueCount="100">
  <si>
    <t>Protected</t>
  </si>
  <si>
    <t>Total</t>
  </si>
  <si>
    <t>NPA / Years</t>
  </si>
  <si>
    <t>NPA</t>
  </si>
  <si>
    <t>As of January 1</t>
  </si>
  <si>
    <t>Remarks</t>
  </si>
  <si>
    <t>438-514</t>
  </si>
  <si>
    <t>Unforecasted Demand</t>
  </si>
  <si>
    <t>450-579</t>
  </si>
  <si>
    <t>343-613</t>
  </si>
  <si>
    <t>249-705</t>
  </si>
  <si>
    <t>PED</t>
  </si>
  <si>
    <t>Date of NRUF</t>
  </si>
  <si>
    <t>819-873</t>
  </si>
  <si>
    <t>416-437-647</t>
  </si>
  <si>
    <t>204-431</t>
  </si>
  <si>
    <t>403-587-780-825</t>
  </si>
  <si>
    <t>226-519-548</t>
  </si>
  <si>
    <t>Geographic NPAs</t>
  </si>
  <si>
    <t>Forecasted Growth</t>
  </si>
  <si>
    <t>Historical Median</t>
  </si>
  <si>
    <t>Historical Average</t>
  </si>
  <si>
    <t xml:space="preserve">In relief planning </t>
  </si>
  <si>
    <t>428-506</t>
  </si>
  <si>
    <t>709-879</t>
  </si>
  <si>
    <t>236-250-604-672-778</t>
  </si>
  <si>
    <t>368-403-587-780-825</t>
  </si>
  <si>
    <t>354-450-579</t>
  </si>
  <si>
    <t>204/431</t>
  </si>
  <si>
    <t>226/519/548</t>
  </si>
  <si>
    <t>236/250/604/672/778</t>
  </si>
  <si>
    <t>249/705</t>
  </si>
  <si>
    <t>343/613</t>
  </si>
  <si>
    <t>367/418/581</t>
  </si>
  <si>
    <t>403/587/780/825</t>
  </si>
  <si>
    <t>416/437/647</t>
  </si>
  <si>
    <t>428/506</t>
  </si>
  <si>
    <t>438/514</t>
  </si>
  <si>
    <t>450/579</t>
  </si>
  <si>
    <t>709/879</t>
  </si>
  <si>
    <t>782/902</t>
  </si>
  <si>
    <t>819/873</t>
  </si>
  <si>
    <t>GEOGRAPHICAL NPAs</t>
  </si>
  <si>
    <t>Total Growth</t>
  </si>
  <si>
    <t>Geographical Codes TSP Projections as of January 1 (i.e. no CNA Codes)</t>
  </si>
  <si>
    <t>Geographical Projected New CO Codes</t>
  </si>
  <si>
    <t>306/474/639</t>
  </si>
  <si>
    <t>354/450/579</t>
  </si>
  <si>
    <t>368/403/587/780/825</t>
  </si>
  <si>
    <t>(MB)</t>
  </si>
  <si>
    <t>(ON)</t>
  </si>
  <si>
    <t>(SK) *</t>
  </si>
  <si>
    <t>(QC) *</t>
  </si>
  <si>
    <t>(AB) *</t>
  </si>
  <si>
    <t>(NB) *</t>
  </si>
  <si>
    <t>(QC)</t>
  </si>
  <si>
    <t>(NL) *</t>
  </si>
  <si>
    <t>(BC)</t>
  </si>
  <si>
    <t>(NS)</t>
  </si>
  <si>
    <t>Months Advanced</t>
  </si>
  <si>
    <t>Months Delayed</t>
  </si>
  <si>
    <t>Relief Date 29 April 2023 iaw Telecom Decision CRTC 2020-363.</t>
  </si>
  <si>
    <t>N11 Codes</t>
  </si>
  <si>
    <t>555; 950; 976</t>
  </si>
  <si>
    <t>Plant Test</t>
  </si>
  <si>
    <t>Home NPA</t>
  </si>
  <si>
    <t>Neighbouring NPA</t>
  </si>
  <si>
    <t>Future NPAs</t>
  </si>
  <si>
    <t>Relief NPAs</t>
  </si>
  <si>
    <t>911 Mis-dial (i.e 912; 914; 915)</t>
  </si>
  <si>
    <t>310; 610; 810</t>
  </si>
  <si>
    <t>USA Dialing Problems</t>
  </si>
  <si>
    <t>CNAStatus</t>
  </si>
  <si>
    <t>289/365/742/905</t>
  </si>
  <si>
    <t>(ON) *</t>
  </si>
  <si>
    <t>Based on PN/Decision</t>
  </si>
  <si>
    <t>2021 Forecast</t>
  </si>
  <si>
    <t>Total Codes*</t>
  </si>
  <si>
    <t>* Includes Admin. Codes</t>
  </si>
  <si>
    <t>Most recent 2021 NRUF following Jan 2021 NRUF</t>
  </si>
  <si>
    <t>Jan 2021 NRUF</t>
  </si>
  <si>
    <t>Change in PED between Most recent 2021 NRUF and July 2021 NRUF</t>
  </si>
  <si>
    <t>April J-NRUF</t>
  </si>
  <si>
    <t xml:space="preserve"> 2021 Jul NRUF</t>
  </si>
  <si>
    <t>Deferred indefinitely iawTelecom Decision CRTC 2021-13 but re-entered Relief Planning based on Jan 2021 G-NRUF</t>
  </si>
  <si>
    <t>Relief Planning has started iaw Telecom Notice of Consultation CRTC 2021-245</t>
  </si>
  <si>
    <t>Relief Planning has started iaw Telecom NoC CRTC 2021-244</t>
  </si>
  <si>
    <t>PublicStatus</t>
  </si>
  <si>
    <t>New Entrants Reserved</t>
  </si>
  <si>
    <t>Available as Initial Code only</t>
  </si>
  <si>
    <t>For Special Use</t>
  </si>
  <si>
    <t>Not Available</t>
  </si>
  <si>
    <t>Moratorium on Assignment</t>
  </si>
  <si>
    <t/>
  </si>
  <si>
    <t>NPA entered in Jeopardy Condition; Relief Date 23 Apr 2022 iaw Telecom Decision CRTC 2021-101</t>
  </si>
  <si>
    <t>NPA entered in Jeopardy; Relief Planning has started iaw Telecom NoC CRTC 2021-6</t>
  </si>
  <si>
    <t>NPA in Jeopardy Condition; PD and RIP sent to CRTC for approval</t>
  </si>
  <si>
    <t>PD and RIP sent to CRTC for approval</t>
  </si>
  <si>
    <t>Updated PD and RIP sent to CRTC for approval</t>
  </si>
  <si>
    <t>NPA entered in Jeopardy Condition; PD and RIP sent to CRTC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</si>
</sst>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_-\$* #,##0.00_-;&quot;-$&quot;* #,##0.00_-;_-\$* \-??_-;_-@_-"/>
    <numFmt numFmtId="166" formatCode="[$-409]mmm\-yy;@"/>
  </numFmts>
  <fonts count="9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78">
    <xf numFmtId="0" fontId="0" fillId="0" borderId="0"/>
    <xf numFmtId="0" fontId="40" fillId="0" borderId="0"/>
    <xf numFmtId="0" fontId="43" fillId="0" borderId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8" fillId="0" borderId="0"/>
    <xf numFmtId="0" fontId="39" fillId="0" borderId="0"/>
    <xf numFmtId="0" fontId="39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7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5" borderId="0" applyNumberFormat="0" applyBorder="0" applyAlignment="0" applyProtection="0"/>
    <xf numFmtId="0" fontId="63" fillId="6" borderId="0" applyNumberFormat="0" applyBorder="0" applyAlignment="0" applyProtection="0"/>
    <xf numFmtId="0" fontId="64" fillId="7" borderId="15" applyNumberFormat="0" applyAlignment="0" applyProtection="0"/>
    <xf numFmtId="0" fontId="65" fillId="8" borderId="16" applyNumberFormat="0" applyAlignment="0" applyProtection="0"/>
    <xf numFmtId="0" fontId="66" fillId="8" borderId="15" applyNumberFormat="0" applyAlignment="0" applyProtection="0"/>
    <xf numFmtId="0" fontId="67" fillId="0" borderId="17" applyNumberFormat="0" applyFill="0" applyAlignment="0" applyProtection="0"/>
    <xf numFmtId="0" fontId="68" fillId="9" borderId="18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0" applyNumberFormat="0" applyFill="0" applyAlignment="0" applyProtection="0"/>
    <xf numFmtId="0" fontId="7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7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7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7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7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7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0" borderId="0"/>
    <xf numFmtId="0" fontId="35" fillId="10" borderId="19" applyNumberFormat="0" applyFont="0" applyAlignment="0" applyProtection="0"/>
    <xf numFmtId="0" fontId="73" fillId="0" borderId="0"/>
    <xf numFmtId="165" fontId="73" fillId="0" borderId="0" applyBorder="0" applyProtection="0"/>
    <xf numFmtId="0" fontId="34" fillId="0" borderId="0"/>
    <xf numFmtId="0" fontId="34" fillId="10" borderId="19" applyNumberFormat="0" applyFont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0" borderId="0"/>
    <xf numFmtId="0" fontId="33" fillId="10" borderId="19" applyNumberFormat="0" applyFont="0" applyAlignment="0" applyProtection="0"/>
    <xf numFmtId="0" fontId="39" fillId="0" borderId="0"/>
    <xf numFmtId="165" fontId="39" fillId="0" borderId="0" applyBorder="0" applyProtection="0"/>
    <xf numFmtId="0" fontId="33" fillId="0" borderId="0"/>
    <xf numFmtId="0" fontId="33" fillId="10" borderId="19" applyNumberFormat="0" applyFont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74" fillId="0" borderId="0"/>
    <xf numFmtId="0" fontId="32" fillId="0" borderId="0"/>
    <xf numFmtId="0" fontId="32" fillId="10" borderId="19" applyNumberFormat="0" applyFont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10" borderId="19" applyNumberFormat="0" applyFont="0" applyAlignment="0" applyProtection="0"/>
    <xf numFmtId="0" fontId="31" fillId="0" borderId="0"/>
    <xf numFmtId="0" fontId="31" fillId="10" borderId="19" applyNumberFormat="0" applyFont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9" fillId="0" borderId="0"/>
    <xf numFmtId="0" fontId="31" fillId="0" borderId="0"/>
    <xf numFmtId="0" fontId="31" fillId="10" borderId="19" applyNumberFormat="0" applyFont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9" fillId="0" borderId="0"/>
    <xf numFmtId="0" fontId="76" fillId="0" borderId="0"/>
    <xf numFmtId="0" fontId="77" fillId="0" borderId="0"/>
    <xf numFmtId="0" fontId="79" fillId="0" borderId="0"/>
    <xf numFmtId="0" fontId="79" fillId="0" borderId="0"/>
    <xf numFmtId="0" fontId="80" fillId="0" borderId="0"/>
    <xf numFmtId="0" fontId="38" fillId="0" borderId="36" applyBorder="0">
      <alignment horizontal="left" vertical="top" wrapText="1"/>
      <protection locked="0"/>
    </xf>
    <xf numFmtId="0" fontId="38" fillId="0" borderId="36" applyBorder="0">
      <alignment horizontal="left" vertical="top" wrapText="1"/>
      <protection locked="0"/>
    </xf>
    <xf numFmtId="0" fontId="38" fillId="0" borderId="31" applyBorder="0">
      <alignment vertical="top" wrapText="1" readingOrder="1"/>
      <protection locked="0"/>
    </xf>
    <xf numFmtId="0" fontId="81" fillId="0" borderId="0"/>
    <xf numFmtId="0" fontId="82" fillId="0" borderId="0" applyNumberFormat="0" applyFill="0" applyBorder="0" applyAlignment="0" applyProtection="0"/>
    <xf numFmtId="0" fontId="30" fillId="0" borderId="0"/>
    <xf numFmtId="0" fontId="29" fillId="0" borderId="0"/>
    <xf numFmtId="0" fontId="83" fillId="0" borderId="0" applyNumberFormat="0" applyFill="0" applyBorder="0" applyAlignment="0" applyProtection="0"/>
    <xf numFmtId="0" fontId="28" fillId="0" borderId="0"/>
    <xf numFmtId="0" fontId="27" fillId="0" borderId="0"/>
    <xf numFmtId="0" fontId="84" fillId="0" borderId="0"/>
    <xf numFmtId="0" fontId="26" fillId="0" borderId="0"/>
    <xf numFmtId="0" fontId="25" fillId="0" borderId="0"/>
    <xf numFmtId="0" fontId="24" fillId="0" borderId="0"/>
    <xf numFmtId="0" fontId="85" fillId="0" borderId="0"/>
    <xf numFmtId="0" fontId="86" fillId="0" borderId="0"/>
    <xf numFmtId="0" fontId="23" fillId="0" borderId="0"/>
    <xf numFmtId="0" fontId="87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88" fillId="0" borderId="0"/>
    <xf numFmtId="0" fontId="15" fillId="0" borderId="0"/>
    <xf numFmtId="0" fontId="89" fillId="0" borderId="0"/>
    <xf numFmtId="0" fontId="90" fillId="0" borderId="0"/>
    <xf numFmtId="0" fontId="39" fillId="0" borderId="0"/>
    <xf numFmtId="0" fontId="91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93" fillId="0" borderId="0"/>
    <xf numFmtId="0" fontId="4" fillId="0" borderId="0"/>
    <xf numFmtId="0" fontId="3" fillId="0" borderId="0"/>
    <xf numFmtId="0" fontId="94" fillId="0" borderId="0"/>
    <xf numFmtId="0" fontId="2" fillId="0" borderId="0"/>
    <xf numFmtId="0" fontId="1" fillId="0" borderId="0"/>
    <xf numFmtId="0" fontId="95" fillId="0" borderId="0"/>
  </cellStyleXfs>
  <cellXfs count="136">
    <xf numFmtId="0" fontId="0" fillId="0" borderId="0" xfId="0"/>
    <xf numFmtId="0" fontId="39" fillId="0" borderId="0" xfId="0" applyFont="1"/>
    <xf numFmtId="0" fontId="39" fillId="0" borderId="0" xfId="0" applyFont="1" applyAlignment="1">
      <alignment horizontal="center"/>
    </xf>
    <xf numFmtId="1" fontId="39" fillId="0" borderId="0" xfId="0" applyNumberFormat="1" applyFont="1"/>
    <xf numFmtId="1" fontId="39" fillId="0" borderId="1" xfId="0" applyNumberFormat="1" applyFont="1" applyBorder="1" applyAlignment="1">
      <alignment horizontal="center"/>
    </xf>
    <xf numFmtId="0" fontId="41" fillId="0" borderId="0" xfId="1" applyFont="1"/>
    <xf numFmtId="1" fontId="39" fillId="0" borderId="0" xfId="0" applyNumberFormat="1" applyFont="1" applyAlignment="1">
      <alignment horizontal="center"/>
    </xf>
    <xf numFmtId="0" fontId="41" fillId="2" borderId="0" xfId="1" applyFont="1" applyFill="1"/>
    <xf numFmtId="164" fontId="37" fillId="2" borderId="1" xfId="89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1" fontId="39" fillId="0" borderId="23" xfId="0" applyNumberFormat="1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1" fontId="39" fillId="0" borderId="2" xfId="0" applyNumberFormat="1" applyFont="1" applyBorder="1" applyAlignment="1">
      <alignment horizontal="center"/>
    </xf>
    <xf numFmtId="1" fontId="39" fillId="0" borderId="26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" fontId="38" fillId="0" borderId="6" xfId="0" applyNumberFormat="1" applyFont="1" applyBorder="1" applyAlignment="1">
      <alignment horizontal="center"/>
    </xf>
    <xf numFmtId="1" fontId="38" fillId="0" borderId="7" xfId="0" applyNumberFormat="1" applyFont="1" applyBorder="1" applyAlignment="1">
      <alignment horizontal="center"/>
    </xf>
    <xf numFmtId="1" fontId="38" fillId="0" borderId="3" xfId="0" applyNumberFormat="1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164" fontId="37" fillId="2" borderId="11" xfId="89" applyNumberFormat="1" applyFont="1" applyFill="1" applyBorder="1" applyAlignment="1">
      <alignment horizontal="center" vertical="center"/>
    </xf>
    <xf numFmtId="164" fontId="37" fillId="0" borderId="11" xfId="1" applyNumberFormat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39" fillId="3" borderId="0" xfId="0" applyFont="1" applyFill="1"/>
    <xf numFmtId="164" fontId="37" fillId="0" borderId="1" xfId="1" applyNumberFormat="1" applyFont="1" applyFill="1" applyBorder="1" applyAlignment="1">
      <alignment horizontal="center" vertical="center"/>
    </xf>
    <xf numFmtId="0" fontId="37" fillId="0" borderId="1" xfId="1" applyNumberFormat="1" applyFont="1" applyFill="1" applyBorder="1" applyAlignment="1">
      <alignment horizontal="center" vertical="center"/>
    </xf>
    <xf numFmtId="0" fontId="41" fillId="0" borderId="0" xfId="1" applyFont="1" applyFill="1"/>
    <xf numFmtId="0" fontId="37" fillId="0" borderId="1" xfId="89" applyFont="1" applyFill="1" applyBorder="1" applyAlignment="1">
      <alignment vertical="center" wrapText="1"/>
    </xf>
    <xf numFmtId="0" fontId="37" fillId="0" borderId="11" xfId="1" applyNumberFormat="1" applyFont="1" applyFill="1" applyBorder="1" applyAlignment="1">
      <alignment horizontal="center" vertical="center"/>
    </xf>
    <xf numFmtId="164" fontId="37" fillId="2" borderId="3" xfId="89" applyNumberFormat="1" applyFont="1" applyFill="1" applyBorder="1" applyAlignment="1">
      <alignment horizontal="center" vertical="center"/>
    </xf>
    <xf numFmtId="164" fontId="37" fillId="0" borderId="3" xfId="1" applyNumberFormat="1" applyFont="1" applyFill="1" applyBorder="1" applyAlignment="1">
      <alignment horizontal="center" vertical="center"/>
    </xf>
    <xf numFmtId="0" fontId="37" fillId="0" borderId="3" xfId="1" applyNumberFormat="1" applyFont="1" applyFill="1" applyBorder="1" applyAlignment="1">
      <alignment horizontal="center" vertical="center"/>
    </xf>
    <xf numFmtId="0" fontId="36" fillId="0" borderId="10" xfId="1" applyFont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41" fillId="0" borderId="10" xfId="1" applyFont="1" applyFill="1" applyBorder="1"/>
    <xf numFmtId="0" fontId="42" fillId="2" borderId="11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36" fillId="0" borderId="11" xfId="1" applyFont="1" applyFill="1" applyBorder="1" applyAlignment="1">
      <alignment horizontal="center" vertical="center" wrapText="1"/>
    </xf>
    <xf numFmtId="164" fontId="37" fillId="2" borderId="10" xfId="89" applyNumberFormat="1" applyFont="1" applyFill="1" applyBorder="1" applyAlignment="1">
      <alignment horizontal="center" vertical="center"/>
    </xf>
    <xf numFmtId="164" fontId="37" fillId="0" borderId="10" xfId="1" applyNumberFormat="1" applyFont="1" applyFill="1" applyBorder="1" applyAlignment="1">
      <alignment horizontal="center" vertical="center"/>
    </xf>
    <xf numFmtId="0" fontId="37" fillId="0" borderId="10" xfId="1" applyNumberFormat="1" applyFont="1" applyFill="1" applyBorder="1" applyAlignment="1">
      <alignment horizontal="center" vertical="center"/>
    </xf>
    <xf numFmtId="164" fontId="37" fillId="2" borderId="41" xfId="89" applyNumberFormat="1" applyFont="1" applyFill="1" applyBorder="1" applyAlignment="1">
      <alignment horizontal="center" vertical="center"/>
    </xf>
    <xf numFmtId="0" fontId="47" fillId="0" borderId="11" xfId="1" applyFont="1" applyFill="1" applyBorder="1" applyAlignment="1">
      <alignment vertical="center" wrapText="1"/>
    </xf>
    <xf numFmtId="164" fontId="37" fillId="0" borderId="11" xfId="89" applyNumberFormat="1" applyFont="1" applyBorder="1" applyAlignment="1">
      <alignment horizontal="center" vertical="center"/>
    </xf>
    <xf numFmtId="164" fontId="37" fillId="0" borderId="10" xfId="89" applyNumberFormat="1" applyFont="1" applyBorder="1" applyAlignment="1">
      <alignment horizontal="center" vertical="center"/>
    </xf>
    <xf numFmtId="164" fontId="37" fillId="0" borderId="11" xfId="89" applyNumberFormat="1" applyFont="1" applyFill="1" applyBorder="1" applyAlignment="1">
      <alignment horizontal="center" vertical="center"/>
    </xf>
    <xf numFmtId="0" fontId="37" fillId="2" borderId="5" xfId="1" applyFont="1" applyFill="1" applyBorder="1" applyAlignment="1">
      <alignment horizontal="center" vertical="center"/>
    </xf>
    <xf numFmtId="0" fontId="37" fillId="2" borderId="6" xfId="1" applyFont="1" applyFill="1" applyBorder="1" applyAlignment="1">
      <alignment horizontal="center" vertical="center"/>
    </xf>
    <xf numFmtId="164" fontId="37" fillId="2" borderId="6" xfId="89" applyNumberFormat="1" applyFont="1" applyFill="1" applyBorder="1" applyAlignment="1">
      <alignment horizontal="center" vertical="center"/>
    </xf>
    <xf numFmtId="164" fontId="37" fillId="0" borderId="6" xfId="1" applyNumberFormat="1" applyFont="1" applyFill="1" applyBorder="1" applyAlignment="1">
      <alignment horizontal="center" vertical="center"/>
    </xf>
    <xf numFmtId="0" fontId="37" fillId="0" borderId="6" xfId="1" applyNumberFormat="1" applyFont="1" applyFill="1" applyBorder="1" applyAlignment="1">
      <alignment horizontal="center" vertical="center"/>
    </xf>
    <xf numFmtId="164" fontId="37" fillId="0" borderId="6" xfId="89" applyNumberFormat="1" applyFont="1" applyBorder="1" applyAlignment="1">
      <alignment horizontal="center" vertical="center"/>
    </xf>
    <xf numFmtId="0" fontId="37" fillId="0" borderId="10" xfId="1" applyFont="1" applyFill="1" applyBorder="1" applyAlignment="1">
      <alignment vertical="center" wrapText="1"/>
    </xf>
    <xf numFmtId="0" fontId="37" fillId="0" borderId="1" xfId="1" applyFont="1" applyFill="1" applyBorder="1" applyAlignment="1">
      <alignment vertical="center"/>
    </xf>
    <xf numFmtId="0" fontId="37" fillId="0" borderId="11" xfId="1" applyFont="1" applyFill="1" applyBorder="1" applyAlignment="1">
      <alignment vertical="center"/>
    </xf>
    <xf numFmtId="0" fontId="37" fillId="0" borderId="1" xfId="1" applyFont="1" applyFill="1" applyBorder="1" applyAlignment="1">
      <alignment vertical="center" wrapText="1"/>
    </xf>
    <xf numFmtId="0" fontId="41" fillId="0" borderId="11" xfId="1" applyFont="1" applyFill="1" applyBorder="1"/>
    <xf numFmtId="0" fontId="37" fillId="0" borderId="11" xfId="1" applyFont="1" applyFill="1" applyBorder="1" applyAlignment="1">
      <alignment vertical="center" wrapText="1"/>
    </xf>
    <xf numFmtId="0" fontId="37" fillId="0" borderId="1" xfId="1" applyFont="1" applyFill="1" applyBorder="1" applyAlignment="1">
      <alignment horizontal="left" vertical="center"/>
    </xf>
    <xf numFmtId="0" fontId="37" fillId="0" borderId="11" xfId="1" applyFont="1" applyFill="1" applyBorder="1" applyAlignment="1">
      <alignment horizontal="left" vertical="center"/>
    </xf>
    <xf numFmtId="0" fontId="37" fillId="0" borderId="10" xfId="1" applyFont="1" applyFill="1" applyBorder="1" applyAlignment="1">
      <alignment vertical="top" wrapText="1"/>
    </xf>
    <xf numFmtId="0" fontId="37" fillId="0" borderId="6" xfId="1" applyFont="1" applyFill="1" applyBorder="1" applyAlignment="1">
      <alignment vertical="center" wrapText="1"/>
    </xf>
    <xf numFmtId="0" fontId="75" fillId="0" borderId="39" xfId="0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166" fontId="38" fillId="0" borderId="1" xfId="0" applyNumberFormat="1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166" fontId="38" fillId="0" borderId="11" xfId="0" applyNumberFormat="1" applyFont="1" applyBorder="1" applyAlignment="1">
      <alignment horizontal="center"/>
    </xf>
    <xf numFmtId="17" fontId="38" fillId="0" borderId="6" xfId="0" applyNumberFormat="1" applyFont="1" applyBorder="1" applyAlignment="1">
      <alignment horizontal="center"/>
    </xf>
    <xf numFmtId="0" fontId="38" fillId="0" borderId="42" xfId="0" applyFont="1" applyBorder="1" applyAlignment="1">
      <alignment horizontal="left" vertical="center" wrapText="1"/>
    </xf>
    <xf numFmtId="0" fontId="75" fillId="0" borderId="44" xfId="0" applyFont="1" applyBorder="1" applyAlignment="1">
      <alignment horizontal="center" vertical="center" wrapText="1"/>
    </xf>
    <xf numFmtId="0" fontId="75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5" fillId="0" borderId="51" xfId="0" applyFont="1" applyBorder="1" applyAlignment="1">
      <alignment horizontal="center" vertical="center" wrapText="1"/>
    </xf>
    <xf numFmtId="0" fontId="75" fillId="0" borderId="52" xfId="0" applyFont="1" applyBorder="1" applyAlignment="1">
      <alignment horizontal="center" vertical="center" wrapText="1"/>
    </xf>
    <xf numFmtId="0" fontId="37" fillId="3" borderId="10" xfId="1" applyFont="1" applyFill="1" applyBorder="1" applyAlignment="1">
      <alignment vertical="center" wrapText="1"/>
    </xf>
    <xf numFmtId="0" fontId="37" fillId="3" borderId="3" xfId="1" applyFont="1" applyFill="1" applyBorder="1" applyAlignment="1">
      <alignment vertical="center" wrapText="1"/>
    </xf>
    <xf numFmtId="0" fontId="37" fillId="3" borderId="10" xfId="89" applyFont="1" applyFill="1" applyBorder="1" applyAlignment="1">
      <alignment vertical="center" wrapText="1"/>
    </xf>
    <xf numFmtId="0" fontId="38" fillId="0" borderId="29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5" fillId="0" borderId="21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75" fillId="0" borderId="25" xfId="0" applyFont="1" applyBorder="1" applyAlignment="1">
      <alignment horizontal="center"/>
    </xf>
    <xf numFmtId="0" fontId="75" fillId="0" borderId="33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75" fillId="0" borderId="9" xfId="0" applyFont="1" applyBorder="1" applyAlignment="1">
      <alignment horizontal="center"/>
    </xf>
    <xf numFmtId="0" fontId="75" fillId="0" borderId="40" xfId="0" applyFont="1" applyBorder="1" applyAlignment="1">
      <alignment horizontal="center"/>
    </xf>
    <xf numFmtId="15" fontId="38" fillId="0" borderId="27" xfId="0" applyNumberFormat="1" applyFont="1" applyBorder="1" applyAlignment="1">
      <alignment horizontal="center"/>
    </xf>
    <xf numFmtId="0" fontId="75" fillId="0" borderId="43" xfId="0" applyFont="1" applyBorder="1" applyAlignment="1">
      <alignment horizontal="center" vertical="center" wrapText="1"/>
    </xf>
    <xf numFmtId="0" fontId="75" fillId="0" borderId="45" xfId="0" applyFont="1" applyBorder="1" applyAlignment="1">
      <alignment horizontal="center" vertical="center" wrapText="1"/>
    </xf>
    <xf numFmtId="0" fontId="75" fillId="0" borderId="39" xfId="0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0" fontId="75" fillId="0" borderId="49" xfId="0" applyFont="1" applyBorder="1" applyAlignment="1">
      <alignment horizontal="center" vertical="center" wrapText="1"/>
    </xf>
    <xf numFmtId="0" fontId="75" fillId="0" borderId="50" xfId="0" applyFont="1" applyBorder="1" applyAlignment="1">
      <alignment horizontal="center" vertical="center" wrapText="1"/>
    </xf>
    <xf numFmtId="0" fontId="78" fillId="0" borderId="8" xfId="1" applyFont="1" applyBorder="1" applyAlignment="1">
      <alignment horizontal="center"/>
    </xf>
    <xf numFmtId="0" fontId="78" fillId="0" borderId="9" xfId="1" applyFont="1" applyBorder="1" applyAlignment="1">
      <alignment horizontal="center"/>
    </xf>
    <xf numFmtId="164" fontId="37" fillId="0" borderId="10" xfId="1" applyNumberFormat="1" applyFont="1" applyFill="1" applyBorder="1" applyAlignment="1">
      <alignment horizontal="center" vertical="center"/>
    </xf>
    <xf numFmtId="164" fontId="37" fillId="0" borderId="1" xfId="1" applyNumberFormat="1" applyFont="1" applyFill="1" applyBorder="1" applyAlignment="1">
      <alignment horizontal="center" vertical="center"/>
    </xf>
    <xf numFmtId="164" fontId="37" fillId="0" borderId="11" xfId="1" applyNumberFormat="1" applyFont="1" applyFill="1" applyBorder="1" applyAlignment="1">
      <alignment horizontal="center" vertical="center"/>
    </xf>
    <xf numFmtId="0" fontId="37" fillId="2" borderId="29" xfId="1" applyFont="1" applyFill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/>
    </xf>
    <xf numFmtId="0" fontId="37" fillId="2" borderId="30" xfId="1" applyFont="1" applyFill="1" applyBorder="1" applyAlignment="1">
      <alignment horizontal="center" vertical="center"/>
    </xf>
    <xf numFmtId="0" fontId="37" fillId="2" borderId="10" xfId="1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/>
    </xf>
    <xf numFmtId="0" fontId="37" fillId="2" borderId="11" xfId="1" applyFont="1" applyFill="1" applyBorder="1" applyAlignment="1">
      <alignment horizontal="center" vertical="center"/>
    </xf>
    <xf numFmtId="0" fontId="42" fillId="2" borderId="29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42" fillId="2" borderId="10" xfId="1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center" vertical="center" wrapText="1"/>
    </xf>
    <xf numFmtId="164" fontId="37" fillId="0" borderId="3" xfId="1" applyNumberFormat="1" applyFont="1" applyFill="1" applyBorder="1" applyAlignment="1">
      <alignment horizontal="center" vertical="center"/>
    </xf>
    <xf numFmtId="0" fontId="37" fillId="2" borderId="34" xfId="1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center" vertical="center"/>
    </xf>
    <xf numFmtId="0" fontId="36" fillId="0" borderId="10" xfId="1" applyFont="1" applyFill="1" applyBorder="1" applyAlignment="1">
      <alignment horizontal="center" vertical="center" wrapText="1"/>
    </xf>
    <xf numFmtId="0" fontId="36" fillId="0" borderId="10" xfId="1" applyFont="1" applyBorder="1" applyAlignment="1">
      <alignment horizontal="center" vertical="center" wrapText="1"/>
    </xf>
  </cellXfs>
  <cellStyles count="278">
    <cellStyle name="20% - Accent1" xfId="42" builtinId="30" customBuiltin="1"/>
    <cellStyle name="20% - Accent1 2" xfId="71" xr:uid="{DCD32A84-46A1-40B6-BB86-8A57932D55C3}"/>
    <cellStyle name="20% - Accent1 2 2" xfId="122" xr:uid="{E73A9F30-27BF-40F1-A7EA-5BF0611CFFFE}"/>
    <cellStyle name="20% - Accent1 2 3" xfId="184" xr:uid="{DF770AA5-ECAD-48E7-9BDF-66C95A87376D}"/>
    <cellStyle name="20% - Accent1 3" xfId="98" xr:uid="{1B337016-BC4B-4ED8-84DB-DE177907F99A}"/>
    <cellStyle name="20% - Accent1 3 2" xfId="205" xr:uid="{4870E009-A905-4891-9EDE-4379AF853204}"/>
    <cellStyle name="20% - Accent1 4" xfId="143" xr:uid="{94F385C7-B402-40FA-8698-DA5534A99F35}"/>
    <cellStyle name="20% - Accent1 5" xfId="162" xr:uid="{F2FAE0A5-96F9-49A2-A497-FFC6303C7895}"/>
    <cellStyle name="20% - Accent2" xfId="46" builtinId="34" customBuiltin="1"/>
    <cellStyle name="20% - Accent2 2" xfId="74" xr:uid="{8E996B5E-E3D0-4F6F-B94B-C802034DF141}"/>
    <cellStyle name="20% - Accent2 2 2" xfId="125" xr:uid="{93BD3663-7921-4D73-BD7A-BC912CE9B2BE}"/>
    <cellStyle name="20% - Accent2 2 3" xfId="187" xr:uid="{E7F9C71E-8E9C-4D6D-883C-AFD1C9EEFFE7}"/>
    <cellStyle name="20% - Accent2 3" xfId="101" xr:uid="{3C675FB0-19D2-489D-A0E8-907608F48369}"/>
    <cellStyle name="20% - Accent2 3 2" xfId="208" xr:uid="{EE061565-692B-49B2-8957-7C0287505DC4}"/>
    <cellStyle name="20% - Accent2 4" xfId="146" xr:uid="{75164576-A518-414E-9F98-30698511A478}"/>
    <cellStyle name="20% - Accent2 5" xfId="165" xr:uid="{EF53A032-1F84-4261-AA3B-7DF319EBF0A6}"/>
    <cellStyle name="20% - Accent3" xfId="50" builtinId="38" customBuiltin="1"/>
    <cellStyle name="20% - Accent3 2" xfId="77" xr:uid="{0C7D505E-EC46-4E42-92E3-ECA414E6A2F3}"/>
    <cellStyle name="20% - Accent3 2 2" xfId="128" xr:uid="{F89F9E14-F004-425E-8B87-3802298B08EB}"/>
    <cellStyle name="20% - Accent3 2 3" xfId="190" xr:uid="{B332F004-4495-4754-95B4-C7CD3C0567DE}"/>
    <cellStyle name="20% - Accent3 3" xfId="104" xr:uid="{0D16CBF3-23BD-42F1-95B1-82FBD7A0F969}"/>
    <cellStyle name="20% - Accent3 3 2" xfId="211" xr:uid="{1628CBA3-5494-4F4D-8873-088D0DF44892}"/>
    <cellStyle name="20% - Accent3 4" xfId="149" xr:uid="{CA8B5CC5-6046-4BB5-A669-E9590DF42581}"/>
    <cellStyle name="20% - Accent3 5" xfId="168" xr:uid="{2055EC0F-1DB5-4C1E-BCED-3A720437F373}"/>
    <cellStyle name="20% - Accent4" xfId="54" builtinId="42" customBuiltin="1"/>
    <cellStyle name="20% - Accent4 2" xfId="80" xr:uid="{626E3201-4B5A-4F66-A2A8-1220AC0B005C}"/>
    <cellStyle name="20% - Accent4 2 2" xfId="131" xr:uid="{8E865B2E-868B-473A-A1CF-69FB540E22B1}"/>
    <cellStyle name="20% - Accent4 2 3" xfId="193" xr:uid="{884E568C-F643-4753-BAAC-EACB9735E083}"/>
    <cellStyle name="20% - Accent4 3" xfId="107" xr:uid="{266FE201-2BF8-4A88-9444-E690B9CFC640}"/>
    <cellStyle name="20% - Accent4 3 2" xfId="214" xr:uid="{9230058B-7E3C-4446-83F5-DF53D3768C0B}"/>
    <cellStyle name="20% - Accent4 4" xfId="152" xr:uid="{15CA4E04-3C86-4EED-AE82-184C9D602F39}"/>
    <cellStyle name="20% - Accent4 5" xfId="171" xr:uid="{6E23851C-846B-46AB-8A8D-D5574A15E0C9}"/>
    <cellStyle name="20% - Accent5" xfId="58" builtinId="46" customBuiltin="1"/>
    <cellStyle name="20% - Accent5 2" xfId="83" xr:uid="{3D3C9C83-0E1E-4A5C-975C-E81A5B9F6B15}"/>
    <cellStyle name="20% - Accent5 2 2" xfId="134" xr:uid="{24FF3B17-D371-4D01-A41A-C92668A36D68}"/>
    <cellStyle name="20% - Accent5 2 3" xfId="196" xr:uid="{6A1B4121-2A82-4ABB-AEA1-6E70B0A48C4B}"/>
    <cellStyle name="20% - Accent5 3" xfId="110" xr:uid="{F0D4C6A2-5419-4058-A6E2-06E3CDE2B054}"/>
    <cellStyle name="20% - Accent5 3 2" xfId="217" xr:uid="{60128C7E-38D7-486F-9BB6-4A487BBA4959}"/>
    <cellStyle name="20% - Accent5 4" xfId="155" xr:uid="{7C78BAC3-D79A-436C-90BF-89430FC9863C}"/>
    <cellStyle name="20% - Accent5 5" xfId="174" xr:uid="{A1D882A7-D934-4DAD-8784-052FF3088708}"/>
    <cellStyle name="20% - Accent6" xfId="62" builtinId="50" customBuiltin="1"/>
    <cellStyle name="20% - Accent6 2" xfId="86" xr:uid="{21BA3CF4-B2BF-4C00-93CE-8427AD402536}"/>
    <cellStyle name="20% - Accent6 2 2" xfId="137" xr:uid="{4AA24A60-096E-4466-A2A7-FFBEB41A0A25}"/>
    <cellStyle name="20% - Accent6 2 3" xfId="199" xr:uid="{DAF73023-54A9-4EB8-A0F6-C4FCC516E46D}"/>
    <cellStyle name="20% - Accent6 3" xfId="113" xr:uid="{E6C4BDEE-7EC6-402B-8046-351DC906444E}"/>
    <cellStyle name="20% - Accent6 3 2" xfId="220" xr:uid="{ABEC2F53-9D54-47B3-B684-1F575073E0F6}"/>
    <cellStyle name="20% - Accent6 4" xfId="158" xr:uid="{5C8AF145-9EAB-439A-94B4-258529AC89E3}"/>
    <cellStyle name="20% - Accent6 5" xfId="177" xr:uid="{4BAD435A-B37A-4D7A-977E-05EAD0CC7259}"/>
    <cellStyle name="40% - Accent1" xfId="43" builtinId="31" customBuiltin="1"/>
    <cellStyle name="40% - Accent1 2" xfId="72" xr:uid="{190F6D74-2F2A-44DB-9A08-48196F08AF83}"/>
    <cellStyle name="40% - Accent1 2 2" xfId="123" xr:uid="{88DB9EFF-0B06-439E-B42D-0EBB12133460}"/>
    <cellStyle name="40% - Accent1 2 3" xfId="185" xr:uid="{36CAFCEE-8A40-4613-8628-AE1E2CC7B3B3}"/>
    <cellStyle name="40% - Accent1 3" xfId="99" xr:uid="{04812B02-B68F-45AF-8A24-C24BFBE6E3B6}"/>
    <cellStyle name="40% - Accent1 3 2" xfId="206" xr:uid="{4E856DAB-8875-4E6B-9856-D78DC3C6F2D1}"/>
    <cellStyle name="40% - Accent1 4" xfId="144" xr:uid="{8808754B-03CE-4464-A189-370FA07A8B80}"/>
    <cellStyle name="40% - Accent1 5" xfId="163" xr:uid="{2062D9D7-0B36-4F72-A3F6-E2003CED6EB4}"/>
    <cellStyle name="40% - Accent2" xfId="47" builtinId="35" customBuiltin="1"/>
    <cellStyle name="40% - Accent2 2" xfId="75" xr:uid="{E224F93E-3A2A-4BC1-8C39-99995C0D3326}"/>
    <cellStyle name="40% - Accent2 2 2" xfId="126" xr:uid="{21557EB5-0D3C-43FB-BEE4-A3B69C31FA81}"/>
    <cellStyle name="40% - Accent2 2 3" xfId="188" xr:uid="{0B5D4CC6-DB37-4965-B0EF-1F29BDBF6FDD}"/>
    <cellStyle name="40% - Accent2 3" xfId="102" xr:uid="{47227AFF-B0C1-493B-A340-B78D6BF7366D}"/>
    <cellStyle name="40% - Accent2 3 2" xfId="209" xr:uid="{DF7A8EB4-DAC7-4CC6-9990-C9033D0E110F}"/>
    <cellStyle name="40% - Accent2 4" xfId="147" xr:uid="{E1473244-7BC8-4C77-A937-7A84DBBB1B20}"/>
    <cellStyle name="40% - Accent2 5" xfId="166" xr:uid="{5FD2AE41-DECC-4D99-88AA-9F36132645B9}"/>
    <cellStyle name="40% - Accent3" xfId="51" builtinId="39" customBuiltin="1"/>
    <cellStyle name="40% - Accent3 2" xfId="78" xr:uid="{DBA5DC93-3508-4C16-B786-CD5AF3A8F1FD}"/>
    <cellStyle name="40% - Accent3 2 2" xfId="129" xr:uid="{4833EC52-2A48-43E7-B425-D1A78C268B14}"/>
    <cellStyle name="40% - Accent3 2 3" xfId="191" xr:uid="{28121F82-B48C-41B4-AFC7-9512D9370FD5}"/>
    <cellStyle name="40% - Accent3 3" xfId="105" xr:uid="{845014C1-6B5D-41E3-93C7-A5F838DCC6C5}"/>
    <cellStyle name="40% - Accent3 3 2" xfId="212" xr:uid="{846306BB-6BB7-4294-ABC0-BA72F38FA7C6}"/>
    <cellStyle name="40% - Accent3 4" xfId="150" xr:uid="{3A882C1D-76DF-426F-84CD-36005E49AC0B}"/>
    <cellStyle name="40% - Accent3 5" xfId="169" xr:uid="{642DD920-63CD-442A-ABF3-D7741E5BEC2B}"/>
    <cellStyle name="40% - Accent4" xfId="55" builtinId="43" customBuiltin="1"/>
    <cellStyle name="40% - Accent4 2" xfId="81" xr:uid="{59BE85AE-CB06-4510-B235-51A8D1BEBC94}"/>
    <cellStyle name="40% - Accent4 2 2" xfId="132" xr:uid="{992BFBAC-BA6E-4557-9EF9-A3265B775BC6}"/>
    <cellStyle name="40% - Accent4 2 3" xfId="194" xr:uid="{B81116A3-CD2B-4602-9D62-BC6F7E638B81}"/>
    <cellStyle name="40% - Accent4 3" xfId="108" xr:uid="{CAB5C57B-3435-4488-8AC5-D132FB5C5E26}"/>
    <cellStyle name="40% - Accent4 3 2" xfId="215" xr:uid="{B14BC85C-58D7-42C7-8D7F-0C7360DD40E1}"/>
    <cellStyle name="40% - Accent4 4" xfId="153" xr:uid="{230744E3-A761-492A-BAEF-72335412E9C2}"/>
    <cellStyle name="40% - Accent4 5" xfId="172" xr:uid="{13161DEB-C201-4596-944C-B656A57DF9E6}"/>
    <cellStyle name="40% - Accent5" xfId="59" builtinId="47" customBuiltin="1"/>
    <cellStyle name="40% - Accent5 2" xfId="84" xr:uid="{C10457B5-94F9-41C6-B221-0C218574677F}"/>
    <cellStyle name="40% - Accent5 2 2" xfId="135" xr:uid="{7A02A648-FFCF-44D0-B234-01B658597E8C}"/>
    <cellStyle name="40% - Accent5 2 3" xfId="197" xr:uid="{EAE503BA-2CFF-4939-AC29-0A2704344615}"/>
    <cellStyle name="40% - Accent5 3" xfId="111" xr:uid="{B7E21DAD-773F-4411-ACAC-D63F5F74933A}"/>
    <cellStyle name="40% - Accent5 3 2" xfId="218" xr:uid="{B55743B4-DEB1-4190-8859-BA3BE8961962}"/>
    <cellStyle name="40% - Accent5 4" xfId="156" xr:uid="{7E831290-9976-45C8-B191-023FED3E276C}"/>
    <cellStyle name="40% - Accent5 5" xfId="175" xr:uid="{ABBE2AAB-F088-45D7-809E-C7C4B2FAB4DF}"/>
    <cellStyle name="40% - Accent6" xfId="63" builtinId="51" customBuiltin="1"/>
    <cellStyle name="40% - Accent6 2" xfId="87" xr:uid="{37CC87AC-7D94-405F-804A-9956CB13B8F2}"/>
    <cellStyle name="40% - Accent6 2 2" xfId="138" xr:uid="{4033C539-09C0-44BF-99F4-F056C326A8F9}"/>
    <cellStyle name="40% - Accent6 2 3" xfId="200" xr:uid="{3645B08E-02BF-4B22-A50B-9F594AE87E18}"/>
    <cellStyle name="40% - Accent6 3" xfId="114" xr:uid="{66BC72A3-65D4-46C2-A7CE-5E13016D3E45}"/>
    <cellStyle name="40% - Accent6 3 2" xfId="221" xr:uid="{840622C0-AA54-4E61-9CCA-F125B0E4A30B}"/>
    <cellStyle name="40% - Accent6 4" xfId="159" xr:uid="{CDF6B68D-93C4-4C56-8A0A-4779D5AAE6F7}"/>
    <cellStyle name="40% - Accent6 5" xfId="178" xr:uid="{A72D023D-8E34-48F8-95B9-648DBA65E428}"/>
    <cellStyle name="60% - Accent1" xfId="44" builtinId="32" customBuiltin="1"/>
    <cellStyle name="60% - Accent1 2" xfId="73" xr:uid="{1DEF6750-6239-40AA-9A40-96E27269F75A}"/>
    <cellStyle name="60% - Accent1 2 2" xfId="124" xr:uid="{CEA4FC56-83C6-43BC-9617-65EF978B399D}"/>
    <cellStyle name="60% - Accent1 2 3" xfId="186" xr:uid="{850E4355-B996-4D5B-B163-FAA30675B5CC}"/>
    <cellStyle name="60% - Accent1 3" xfId="100" xr:uid="{803723EE-7318-475B-A138-43C556011496}"/>
    <cellStyle name="60% - Accent1 3 2" xfId="207" xr:uid="{E601E6C4-CB0B-4929-B4BC-6E67B86AC23E}"/>
    <cellStyle name="60% - Accent1 4" xfId="145" xr:uid="{BF121C65-86D1-449B-8016-5039D8E75C70}"/>
    <cellStyle name="60% - Accent1 5" xfId="164" xr:uid="{B8A23575-DB91-441F-80CD-5597F0E57AD8}"/>
    <cellStyle name="60% - Accent2" xfId="48" builtinId="36" customBuiltin="1"/>
    <cellStyle name="60% - Accent2 2" xfId="76" xr:uid="{CF176998-F3AF-4458-8F7F-59BD97FDF5A6}"/>
    <cellStyle name="60% - Accent2 2 2" xfId="127" xr:uid="{1A26964B-3F62-473F-ABD8-0DCBF706D8AC}"/>
    <cellStyle name="60% - Accent2 2 3" xfId="189" xr:uid="{710C7AA2-C293-4A52-9E69-2FC9C3AB2E0E}"/>
    <cellStyle name="60% - Accent2 3" xfId="103" xr:uid="{E5CF9698-09EF-4539-BDAE-48D1F29B0808}"/>
    <cellStyle name="60% - Accent2 3 2" xfId="210" xr:uid="{A410D82C-3A92-4241-94F5-03B94573E4CC}"/>
    <cellStyle name="60% - Accent2 4" xfId="148" xr:uid="{0B17728C-6711-4DB2-97B3-0653D88614F2}"/>
    <cellStyle name="60% - Accent2 5" xfId="167" xr:uid="{C575563B-4F25-428F-984F-DD1BE54DF91B}"/>
    <cellStyle name="60% - Accent3" xfId="52" builtinId="40" customBuiltin="1"/>
    <cellStyle name="60% - Accent3 2" xfId="79" xr:uid="{42A1E7D7-63E3-46C2-BD27-213C1249BB3B}"/>
    <cellStyle name="60% - Accent3 2 2" xfId="130" xr:uid="{0C9C5EC8-D16A-49A5-BAE0-64933CF47C83}"/>
    <cellStyle name="60% - Accent3 2 3" xfId="192" xr:uid="{C0CEBABA-E536-4EC1-B0B8-EB160EAE4571}"/>
    <cellStyle name="60% - Accent3 3" xfId="106" xr:uid="{27043DBB-D64D-413C-B976-8702797B8DDD}"/>
    <cellStyle name="60% - Accent3 3 2" xfId="213" xr:uid="{1FE03BC8-D57B-4AF1-BD1A-79E4D2B5B4A6}"/>
    <cellStyle name="60% - Accent3 4" xfId="151" xr:uid="{4AFD1734-EF22-4E28-A25A-D629810F491D}"/>
    <cellStyle name="60% - Accent3 5" xfId="170" xr:uid="{BCF01143-FBBF-4C50-813A-7A3118C83FCB}"/>
    <cellStyle name="60% - Accent4" xfId="56" builtinId="44" customBuiltin="1"/>
    <cellStyle name="60% - Accent4 2" xfId="82" xr:uid="{430FA656-68FC-45BA-BFC3-9A8C71D8D151}"/>
    <cellStyle name="60% - Accent4 2 2" xfId="133" xr:uid="{47D322A5-DFC9-4BD3-AE43-58740782A634}"/>
    <cellStyle name="60% - Accent4 2 3" xfId="195" xr:uid="{821320DE-3CA4-4123-BED1-5A52159F5A47}"/>
    <cellStyle name="60% - Accent4 3" xfId="109" xr:uid="{30D32D85-D0A1-4F76-81B5-295FB24F2F7B}"/>
    <cellStyle name="60% - Accent4 3 2" xfId="216" xr:uid="{D1ADB72B-1557-4E2D-8C1D-A90BCDEBA28D}"/>
    <cellStyle name="60% - Accent4 4" xfId="154" xr:uid="{5302F50C-A7D3-4230-ACF6-D162DFE57150}"/>
    <cellStyle name="60% - Accent4 5" xfId="173" xr:uid="{CA86961C-3ADC-496F-84DA-7FEE2B3E18F5}"/>
    <cellStyle name="60% - Accent5" xfId="60" builtinId="48" customBuiltin="1"/>
    <cellStyle name="60% - Accent5 2" xfId="85" xr:uid="{67D5AE10-9214-45EE-A8A8-ED5A580AE9D3}"/>
    <cellStyle name="60% - Accent5 2 2" xfId="136" xr:uid="{FD6FF24A-A3FE-4479-AE1B-339218155E77}"/>
    <cellStyle name="60% - Accent5 2 3" xfId="198" xr:uid="{13675E2F-D381-4275-A089-5B5A5ADC130D}"/>
    <cellStyle name="60% - Accent5 3" xfId="112" xr:uid="{30A342AA-2933-4076-8E55-9A1F663F598F}"/>
    <cellStyle name="60% - Accent5 3 2" xfId="219" xr:uid="{9BCCC108-3155-4E0C-949D-E2CBD9EB8F0E}"/>
    <cellStyle name="60% - Accent5 4" xfId="157" xr:uid="{2E378284-A488-44DB-AB7F-40B4C7F5C14D}"/>
    <cellStyle name="60% - Accent5 5" xfId="176" xr:uid="{7A7EB7C2-424D-490E-AB22-36A743745573}"/>
    <cellStyle name="60% - Accent6" xfId="64" builtinId="52" customBuiltin="1"/>
    <cellStyle name="60% - Accent6 2" xfId="88" xr:uid="{02818737-25F4-42ED-9258-A66D15F897B4}"/>
    <cellStyle name="60% - Accent6 2 2" xfId="139" xr:uid="{6A4555D2-AE1A-4BD6-9240-E93C29672289}"/>
    <cellStyle name="60% - Accent6 2 3" xfId="201" xr:uid="{486EB1E9-B921-4651-B6D6-66026DBC1B6D}"/>
    <cellStyle name="60% - Accent6 3" xfId="115" xr:uid="{C488931C-7BB3-4391-9374-EA19C9C7B756}"/>
    <cellStyle name="60% - Accent6 3 2" xfId="222" xr:uid="{2C912118-45FF-418E-BFC8-693CF6B1E136}"/>
    <cellStyle name="60% - Accent6 4" xfId="160" xr:uid="{F79ABE7C-D069-455A-963F-13CCC4FD2E7A}"/>
    <cellStyle name="60% - Accent6 5" xfId="179" xr:uid="{34C50E97-CB3B-4C81-BD7D-FE032236D28A}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Excel Built-in Normal" xfId="227" xr:uid="{AF85F460-E9EC-460B-972B-8EA5B9479D62}"/>
    <cellStyle name="Explanatory Text" xfId="39" builtinId="53" customBuiltin="1"/>
    <cellStyle name="Explanatory Text 2" xfId="68" xr:uid="{2A924089-FC5A-402B-B2C3-1AD853853C79}"/>
    <cellStyle name="Explanatory Text 2 2" xfId="119" xr:uid="{88E70503-EDBC-4494-83BA-73ACEDF9B248}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 2" xfId="8" xr:uid="{00000000-0005-0000-0000-000000000000}"/>
    <cellStyle name="Hyperlink 2 2" xfId="9" xr:uid="{00000000-0005-0000-0000-000001000000}"/>
    <cellStyle name="Hyperlink 2 3" xfId="10" xr:uid="{00000000-0005-0000-0000-000002000000}"/>
    <cellStyle name="Hyperlink 3" xfId="11" xr:uid="{00000000-0005-0000-0000-000003000000}"/>
    <cellStyle name="Hyperlink 3 2" xfId="12" xr:uid="{00000000-0005-0000-0000-000004000000}"/>
    <cellStyle name="Hyperlink 4" xfId="161" xr:uid="{77E09271-308C-4B70-8173-39175E4B0C53}"/>
    <cellStyle name="Hyperlink 5" xfId="233" xr:uid="{52CC656C-AAD5-4C56-B45F-018BE8CE7D7F}"/>
    <cellStyle name="Hyperlink 6" xfId="236" xr:uid="{D981EA5D-0692-4043-9E59-82C7FEC53E25}"/>
    <cellStyle name="Input" xfId="33" builtinId="20" customBuiltin="1"/>
    <cellStyle name="Linked Cell" xfId="36" builtinId="24" customBuiltin="1"/>
    <cellStyle name="Milliers [0]_COCUS Forms" xfId="3" xr:uid="{00000000-0005-0000-0000-000005000000}"/>
    <cellStyle name="Milliers_COCUS Forms" xfId="4" xr:uid="{00000000-0005-0000-0000-000006000000}"/>
    <cellStyle name="Monétaire [0]_COCUS Forms" xfId="5" xr:uid="{00000000-0005-0000-0000-000007000000}"/>
    <cellStyle name="Monétaire_COCUS Forms" xfId="6" xr:uid="{00000000-0005-0000-0000-000008000000}"/>
    <cellStyle name="Neutral" xfId="32" builtinId="28" customBuiltin="1"/>
    <cellStyle name="Normal" xfId="0" builtinId="0"/>
    <cellStyle name="Normal 10" xfId="21" xr:uid="{C9978CDC-E882-451B-90F4-B4244DE8C55F}"/>
    <cellStyle name="Normal 10 2" xfId="94" xr:uid="{CC9998CA-BCF5-44CE-93A0-7E435284C6FD}"/>
    <cellStyle name="Normal 11" xfId="22" xr:uid="{2CC8A6DF-CFF5-4CA1-8B04-4900F1BEB829}"/>
    <cellStyle name="Normal 11 2" xfId="95" xr:uid="{376F5B1D-1831-479D-8CB3-569FD58D2E3A}"/>
    <cellStyle name="Normal 12" xfId="23" xr:uid="{8D0948BE-2D6F-4821-B64F-49CD5BDE8B5A}"/>
    <cellStyle name="Normal 12 2" xfId="96" xr:uid="{F295FE8F-D4C6-4265-BC45-1A0ED5D7C30E}"/>
    <cellStyle name="Normal 13" xfId="24" xr:uid="{A5FA1C35-2F3E-4AAE-87E2-22259247D770}"/>
    <cellStyle name="Normal 13 2" xfId="97" xr:uid="{B03BB9CD-3F35-44B7-A109-8091DF280B0A}"/>
    <cellStyle name="Normal 14" xfId="65" xr:uid="{B1292947-EAE2-49C0-A9E9-7D0220DE3C9A}"/>
    <cellStyle name="Normal 14 2" xfId="116" xr:uid="{6281FFA0-63BF-4A6B-9849-D2B2B816BF98}"/>
    <cellStyle name="Normal 14 3" xfId="180" xr:uid="{8C450E4B-4248-47B3-A5C6-F0BFC9AA3B7B}"/>
    <cellStyle name="Normal 15" xfId="67" xr:uid="{762CFA9D-000E-4778-B440-AC4F1AD3BCEB}"/>
    <cellStyle name="Normal 15 2" xfId="118" xr:uid="{85BC0837-20DD-4109-B971-DB8EBF332117}"/>
    <cellStyle name="Normal 16" xfId="69" xr:uid="{D288C5EE-7DD0-4BF7-8283-9C876753F502}"/>
    <cellStyle name="Normal 16 2" xfId="120" xr:uid="{6E329619-8592-4018-B10A-590DFFBD2DBB}"/>
    <cellStyle name="Normal 16 3" xfId="182" xr:uid="{C29D8921-7C64-4A48-8C18-E2CAB5D202E8}"/>
    <cellStyle name="Normal 17" xfId="140" xr:uid="{6F083510-B988-4432-A8F5-19D789FBA53A}"/>
    <cellStyle name="Normal 17 2" xfId="202" xr:uid="{C32DA520-D024-4097-939A-C7C1E276724B}"/>
    <cellStyle name="Normal 18" xfId="141" xr:uid="{1F7B483E-FBC9-4002-ACEF-B91A439F5E61}"/>
    <cellStyle name="Normal 18 2" xfId="203" xr:uid="{D181D8B2-9F15-44DF-940B-3145F879C731}"/>
    <cellStyle name="Normal 19" xfId="223" xr:uid="{D36CA46F-3218-43D3-9F2F-AA27C77767EB}"/>
    <cellStyle name="Normal 2" xfId="2" xr:uid="{00000000-0005-0000-0000-00000A000000}"/>
    <cellStyle name="Normal 2 2" xfId="15" xr:uid="{A87B2E02-46C0-45A7-ADA3-F1AB94CCA8EE}"/>
    <cellStyle name="Normal 20" xfId="224" xr:uid="{C61A2543-0C29-44BD-841C-B9692CE8DB0C}"/>
    <cellStyle name="Normal 21" xfId="225" xr:uid="{6E825E48-1EE3-4B26-B1C4-BDF790D8D9FD}"/>
    <cellStyle name="Normal 22" xfId="226" xr:uid="{25E1F422-E59F-48AC-A752-A89864A115DA}"/>
    <cellStyle name="Normal 23" xfId="228" xr:uid="{229E90E8-99FD-490D-B222-1CCCAFF9817C}"/>
    <cellStyle name="Normal 24" xfId="232" xr:uid="{47CB2BBC-ECD1-4686-8A06-767AE0CA218F}"/>
    <cellStyle name="Normal 25" xfId="234" xr:uid="{3A64EBAF-C453-4E04-B7BE-6073F818AA64}"/>
    <cellStyle name="Normal 26" xfId="235" xr:uid="{34CD2421-6057-447E-9901-C0B2CC706168}"/>
    <cellStyle name="Normal 27" xfId="237" xr:uid="{DB86B32C-B541-4347-9FB3-268FC12F5C56}"/>
    <cellStyle name="Normal 28" xfId="238" xr:uid="{1ACDEA51-CADA-4707-9212-7008D13E9893}"/>
    <cellStyle name="Normal 29" xfId="239" xr:uid="{4FFE03A0-A85D-4964-BEC8-AC263757D9C8}"/>
    <cellStyle name="Normal 3" xfId="7" xr:uid="{00000000-0005-0000-0000-00000B000000}"/>
    <cellStyle name="Normal 3 2" xfId="16" xr:uid="{E203C28C-A124-4131-A7B8-14A76C0DF605}"/>
    <cellStyle name="Normal 30" xfId="240" xr:uid="{B46C6D5F-6E1F-4B80-B08B-2DE4D061F8B0}"/>
    <cellStyle name="Normal 31" xfId="241" xr:uid="{B7F838EC-98D5-4268-9E5B-E01F95929FC0}"/>
    <cellStyle name="Normal 32" xfId="242" xr:uid="{99661E2A-7EE2-4189-8A7E-25C70FB12D0F}"/>
    <cellStyle name="Normal 33" xfId="243" xr:uid="{1741D0A8-31CD-4B09-84FD-4AC17DD8AF47}"/>
    <cellStyle name="Normal 34" xfId="244" xr:uid="{E7D02BA6-641B-41AE-9BCA-9EFA2A8F399B}"/>
    <cellStyle name="Normal 35" xfId="245" xr:uid="{958D9BE6-DC76-4F9A-9B9D-4E2B6B415D37}"/>
    <cellStyle name="Normal 36" xfId="246" xr:uid="{D58054BB-BA2F-42E3-B575-5DE59FAA8098}"/>
    <cellStyle name="Normal 37" xfId="247" xr:uid="{1BFEE716-7090-46E4-BF8C-2F37D791E8E0}"/>
    <cellStyle name="Normal 38" xfId="248" xr:uid="{2C41D7DF-6292-4633-A978-886FEFF7F899}"/>
    <cellStyle name="Normal 39" xfId="249" xr:uid="{40DA6282-2790-423B-B693-D1A2CDB63E03}"/>
    <cellStyle name="Normal 4" xfId="13" xr:uid="{00000000-0005-0000-0000-00000C000000}"/>
    <cellStyle name="Normal 40" xfId="250" xr:uid="{7BF3E98F-3722-4BCE-B40C-3B606F836EA2}"/>
    <cellStyle name="Normal 41" xfId="251" xr:uid="{0F7E2AFB-AC7E-4D2B-BBCC-94A0B0464CD1}"/>
    <cellStyle name="Normal 42" xfId="252" xr:uid="{C9A0A127-FDA6-4945-A68A-29ECFFA5511D}"/>
    <cellStyle name="Normal 43" xfId="253" xr:uid="{49995EC9-EEFF-43E7-A826-FCEFCD034715}"/>
    <cellStyle name="Normal 44" xfId="254" xr:uid="{8EB75317-2234-4853-B355-3C8E998AB9A6}"/>
    <cellStyle name="Normal 45" xfId="255" xr:uid="{82FA9F69-1D7C-4552-8AE4-4154388F4296}"/>
    <cellStyle name="Normal 46" xfId="256" xr:uid="{F3DE58E9-760E-4881-9B96-B1E50A8782A6}"/>
    <cellStyle name="Normal 47" xfId="257" xr:uid="{CBB7582B-EA0F-4541-B098-54F9A83AFBDB}"/>
    <cellStyle name="Normal 47 2" xfId="258" xr:uid="{BACDCCCE-EF20-4F4C-8ADB-797FD1A98138}"/>
    <cellStyle name="Normal 48" xfId="259" xr:uid="{1E95B9CF-6CD8-4B11-A070-50B11835B634}"/>
    <cellStyle name="Normal 49" xfId="260" xr:uid="{BCD721B8-2A3E-47C9-8752-D4AFB43030D9}"/>
    <cellStyle name="Normal 5" xfId="14" xr:uid="{00000000-0005-0000-0000-00000D000000}"/>
    <cellStyle name="Normal 50" xfId="261" xr:uid="{C298781E-25B0-4B65-B9D6-F644A2AFA6F3}"/>
    <cellStyle name="Normal 51" xfId="262" xr:uid="{70F23D6A-0A70-494D-A363-2295FF557C94}"/>
    <cellStyle name="Normal 52" xfId="263" xr:uid="{A4113806-2235-4BD9-AF5C-007C9F9EF275}"/>
    <cellStyle name="Normal 53" xfId="264" xr:uid="{F364BADF-F1F3-41B4-A958-485E079A0703}"/>
    <cellStyle name="Normal 54" xfId="265" xr:uid="{EB0699F7-97DE-4A2A-921E-8918A7089D4A}"/>
    <cellStyle name="Normal 55" xfId="266" xr:uid="{A60E4FB3-24EC-424A-8AB5-292D5C867E14}"/>
    <cellStyle name="Normal 56" xfId="267" xr:uid="{6C662F6B-6A2B-496D-933E-DA0CF52E861E}"/>
    <cellStyle name="Normal 57" xfId="268" xr:uid="{31949192-2233-47E4-89CD-114CF38185DA}"/>
    <cellStyle name="Normal 58" xfId="269" xr:uid="{1945F97B-6632-4C42-9FBA-CB52D484DDD9}"/>
    <cellStyle name="Normal 59" xfId="270" xr:uid="{3FFDC158-8593-4F6B-AAB0-AC9BBE6655D4}"/>
    <cellStyle name="Normal 6" xfId="17" xr:uid="{A3E4C9AF-A246-44E6-A4A8-475E56F97061}"/>
    <cellStyle name="Normal 6 2" xfId="90" xr:uid="{86B7AED7-C067-4D61-8629-CEE54800A6D1}"/>
    <cellStyle name="Normal 60" xfId="271" xr:uid="{1ABC694F-F79E-4036-B6A5-C66B3AFC989F}"/>
    <cellStyle name="Normal 61" xfId="272" xr:uid="{84213383-BD4D-44F3-A172-D18EB85449F1}"/>
    <cellStyle name="Normal 62" xfId="273" xr:uid="{6E0E3568-22F6-4D37-815F-CBD2D137FD88}"/>
    <cellStyle name="Normal 63" xfId="274" xr:uid="{8CC3E1E5-172E-49A7-B4B1-834E14C83840}"/>
    <cellStyle name="Normal 64" xfId="275" xr:uid="{FD04AB1C-CD0E-43EE-8A20-0F8C31BBBEAB}"/>
    <cellStyle name="Normal 65" xfId="276" xr:uid="{99B87429-5AFA-428E-81D8-B558B59B7B74}"/>
    <cellStyle name="Normal 66" xfId="277" xr:uid="{40A29297-DA39-4287-BE95-02A39CAE37EB}"/>
    <cellStyle name="Normal 7" xfId="18" xr:uid="{B8A16A1F-5EC9-4E2B-9FEC-C5960D5B25EE}"/>
    <cellStyle name="Normal 7 2" xfId="91" xr:uid="{7D8B8B66-8755-4FC0-9C74-74CC8AA71555}"/>
    <cellStyle name="Normal 8" xfId="19" xr:uid="{07638FBC-D468-4B25-A93D-2DCF6CA473B8}"/>
    <cellStyle name="Normal 8 2" xfId="92" xr:uid="{4FF2E3F4-0029-42A3-BB6C-1C6C54438339}"/>
    <cellStyle name="Normal 9" xfId="20" xr:uid="{81C2E097-EF0E-426B-975F-D239EFC2DA47}"/>
    <cellStyle name="Normal 9 2" xfId="93" xr:uid="{F39C0FDB-5C14-44C3-9663-FD471F951EDA}"/>
    <cellStyle name="Normal_NPA_Exhaust" xfId="1" xr:uid="{00000000-0005-0000-0000-00000E000000}"/>
    <cellStyle name="Normal_NPA_Exhaust 2" xfId="89" xr:uid="{1E9761CD-DC0B-4B41-8972-912E68DED480}"/>
    <cellStyle name="Note 2" xfId="66" xr:uid="{B0A57D81-AC3F-488E-BCB8-7EA26F4E41FC}"/>
    <cellStyle name="Note 2 2" xfId="117" xr:uid="{FBE47C9C-E721-44F1-B3F1-AC6689285C07}"/>
    <cellStyle name="Note 2 3" xfId="181" xr:uid="{CCB36546-3D28-4BA9-98E7-AB90C2AD6832}"/>
    <cellStyle name="Note 3" xfId="70" xr:uid="{9DC831BE-9BA7-469C-8882-AFD11732445E}"/>
    <cellStyle name="Note 3 2" xfId="121" xr:uid="{326F8A90-61ED-4BD4-8FFF-B60D344D97EC}"/>
    <cellStyle name="Note 3 3" xfId="183" xr:uid="{1C9C2771-289E-492E-86C7-8237D87EC269}"/>
    <cellStyle name="Note 4" xfId="142" xr:uid="{D80D5224-D607-4B7B-95B3-87B862ACC59A}"/>
    <cellStyle name="Note 4 2" xfId="204" xr:uid="{3B79CAC2-5C70-48CA-9473-641E29972151}"/>
    <cellStyle name="Output" xfId="34" builtinId="21" customBuiltin="1"/>
    <cellStyle name="Style 1" xfId="229" xr:uid="{647C1AF5-ECC4-42FD-B801-0D6CB83930CF}"/>
    <cellStyle name="Style 2" xfId="230" xr:uid="{61B05D98-B0C8-43C8-85B5-8BAB34DA72E9}"/>
    <cellStyle name="Style 3" xfId="231" xr:uid="{4DB33935-59B6-40E3-8975-B283A46E40EC}"/>
    <cellStyle name="Title" xfId="25" builtinId="15" customBuiltin="1"/>
    <cellStyle name="Total" xfId="40" builtinId="25" customBuiltin="1"/>
    <cellStyle name="Warning Text" xfId="38" builtinId="11" customBuiltin="1"/>
  </cellStyles>
  <dxfs count="0"/>
  <tableStyles count="0" defaultTableStyle="TableStyleMedium9" defaultPivotStyle="PivotStyleLight16"/>
  <colors>
    <mruColors>
      <color rgb="FFCCFFCC"/>
      <color rgb="FFCCECFF"/>
      <color rgb="FFFF99CC"/>
      <color rgb="FF99FF33"/>
      <color rgb="FFEFA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Y25"/>
  <sheetViews>
    <sheetView workbookViewId="0">
      <selection sqref="A1:Y1"/>
    </sheetView>
  </sheetViews>
  <sheetFormatPr defaultRowHeight="12.75" x14ac:dyDescent="0.2"/>
  <cols>
    <col min="1" max="1" width="20.5703125" bestFit="1" customWidth="1"/>
    <col min="2" max="25" width="7.42578125" customWidth="1"/>
  </cols>
  <sheetData>
    <row r="1" spans="1:25" x14ac:dyDescent="0.2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25" x14ac:dyDescent="0.2">
      <c r="A2" s="100" t="s">
        <v>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2"/>
    </row>
    <row r="3" spans="1:25" x14ac:dyDescent="0.2">
      <c r="A3" s="80" t="s">
        <v>2</v>
      </c>
      <c r="B3" s="81">
        <v>2021</v>
      </c>
      <c r="C3" s="83">
        <v>44378</v>
      </c>
      <c r="D3" s="81">
        <v>2022</v>
      </c>
      <c r="E3" s="81">
        <v>2023</v>
      </c>
      <c r="F3" s="81">
        <v>2024</v>
      </c>
      <c r="G3" s="81">
        <v>2025</v>
      </c>
      <c r="H3" s="81">
        <v>2026</v>
      </c>
      <c r="I3" s="81">
        <v>2027</v>
      </c>
      <c r="J3" s="81">
        <v>2028</v>
      </c>
      <c r="K3" s="81">
        <v>2029</v>
      </c>
      <c r="L3" s="81">
        <v>2030</v>
      </c>
      <c r="M3" s="81">
        <v>2031</v>
      </c>
      <c r="N3" s="81">
        <v>2032</v>
      </c>
      <c r="O3" s="81">
        <v>2033</v>
      </c>
      <c r="P3" s="81">
        <v>2034</v>
      </c>
      <c r="Q3" s="81">
        <v>2035</v>
      </c>
      <c r="R3" s="81">
        <v>2036</v>
      </c>
      <c r="S3" s="81">
        <v>2037</v>
      </c>
      <c r="T3" s="81">
        <v>2038</v>
      </c>
      <c r="U3" s="81">
        <v>2039</v>
      </c>
      <c r="V3" s="81">
        <v>2040</v>
      </c>
      <c r="W3" s="81">
        <v>2041</v>
      </c>
      <c r="X3" s="81">
        <v>2042</v>
      </c>
      <c r="Y3" s="82">
        <v>2043</v>
      </c>
    </row>
    <row r="4" spans="1:25" x14ac:dyDescent="0.2">
      <c r="A4" s="8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2"/>
    </row>
    <row r="5" spans="1:25" x14ac:dyDescent="0.2">
      <c r="A5" s="10" t="s">
        <v>15</v>
      </c>
      <c r="B5" s="9">
        <v>1259</v>
      </c>
      <c r="C5" s="9">
        <v>1277</v>
      </c>
      <c r="D5" s="9">
        <v>1420</v>
      </c>
      <c r="E5" s="9">
        <v>1514</v>
      </c>
      <c r="F5" s="9">
        <v>1649</v>
      </c>
      <c r="G5" s="9">
        <v>1734</v>
      </c>
      <c r="H5" s="9">
        <v>1801</v>
      </c>
      <c r="I5" s="9">
        <v>1875</v>
      </c>
      <c r="J5" s="9">
        <v>1952</v>
      </c>
      <c r="K5" s="9">
        <v>2029</v>
      </c>
      <c r="L5" s="9">
        <v>2106</v>
      </c>
      <c r="M5" s="9">
        <v>2183</v>
      </c>
      <c r="N5" s="9">
        <v>2260</v>
      </c>
      <c r="O5" s="9">
        <v>2337</v>
      </c>
      <c r="P5" s="9">
        <v>2439</v>
      </c>
      <c r="Q5" s="9">
        <v>2516</v>
      </c>
      <c r="R5" s="9">
        <v>2593</v>
      </c>
      <c r="S5" s="9">
        <v>2670</v>
      </c>
      <c r="T5" s="9">
        <v>2747</v>
      </c>
      <c r="U5" s="9">
        <v>2824</v>
      </c>
      <c r="V5" s="9">
        <v>2901</v>
      </c>
      <c r="W5" s="9">
        <v>2978</v>
      </c>
      <c r="X5" s="9">
        <v>3055</v>
      </c>
      <c r="Y5" s="12">
        <v>3132</v>
      </c>
    </row>
    <row r="6" spans="1:25" x14ac:dyDescent="0.2">
      <c r="A6" s="10" t="s">
        <v>17</v>
      </c>
      <c r="B6" s="9">
        <v>1744</v>
      </c>
      <c r="C6" s="9">
        <v>1859</v>
      </c>
      <c r="D6" s="9">
        <v>2051</v>
      </c>
      <c r="E6" s="9">
        <v>2211</v>
      </c>
      <c r="F6" s="9">
        <v>2333</v>
      </c>
      <c r="G6" s="9">
        <v>2453</v>
      </c>
      <c r="H6" s="9">
        <v>2556</v>
      </c>
      <c r="I6" s="9">
        <v>2641</v>
      </c>
      <c r="J6" s="9">
        <v>2713</v>
      </c>
      <c r="K6" s="9">
        <v>2785</v>
      </c>
      <c r="L6" s="9">
        <v>2857</v>
      </c>
      <c r="M6" s="9">
        <v>2929</v>
      </c>
      <c r="N6" s="9">
        <v>3001</v>
      </c>
      <c r="O6" s="9">
        <v>3073</v>
      </c>
      <c r="P6" s="9">
        <v>3145</v>
      </c>
      <c r="Q6" s="9">
        <v>3238</v>
      </c>
      <c r="R6" s="9">
        <v>3310</v>
      </c>
      <c r="S6" s="9">
        <v>3382</v>
      </c>
      <c r="T6" s="9">
        <v>3454</v>
      </c>
      <c r="U6" s="9">
        <v>3526</v>
      </c>
      <c r="V6" s="9">
        <v>3598</v>
      </c>
      <c r="W6" s="9">
        <v>3670</v>
      </c>
      <c r="X6" s="9">
        <v>3742</v>
      </c>
      <c r="Y6" s="12">
        <v>3814</v>
      </c>
    </row>
    <row r="7" spans="1:25" x14ac:dyDescent="0.2">
      <c r="A7" s="10" t="s">
        <v>25</v>
      </c>
      <c r="B7" s="4">
        <v>3093</v>
      </c>
      <c r="C7" s="4">
        <v>3105</v>
      </c>
      <c r="D7" s="4">
        <v>3248</v>
      </c>
      <c r="E7" s="4">
        <v>3409</v>
      </c>
      <c r="F7" s="4">
        <v>3561</v>
      </c>
      <c r="G7" s="4">
        <v>3707</v>
      </c>
      <c r="H7" s="4">
        <v>3855</v>
      </c>
      <c r="I7" s="4">
        <v>3973</v>
      </c>
      <c r="J7" s="4">
        <v>4117</v>
      </c>
      <c r="K7" s="4">
        <v>4233</v>
      </c>
      <c r="L7" s="4">
        <v>4349</v>
      </c>
      <c r="M7" s="4">
        <v>4465</v>
      </c>
      <c r="N7" s="4">
        <v>4581</v>
      </c>
      <c r="O7" s="4">
        <v>4697</v>
      </c>
      <c r="P7" s="4">
        <v>4842</v>
      </c>
      <c r="Q7" s="4">
        <v>4958</v>
      </c>
      <c r="R7" s="4">
        <v>5074</v>
      </c>
      <c r="S7" s="4">
        <v>5190</v>
      </c>
      <c r="T7" s="4">
        <v>5306</v>
      </c>
      <c r="U7" s="4">
        <v>5422</v>
      </c>
      <c r="V7" s="4">
        <v>5538</v>
      </c>
      <c r="W7" s="4">
        <v>5684</v>
      </c>
      <c r="X7" s="4">
        <v>5800</v>
      </c>
      <c r="Y7" s="13">
        <v>5916</v>
      </c>
    </row>
    <row r="8" spans="1:25" x14ac:dyDescent="0.2">
      <c r="A8" s="10" t="s">
        <v>10</v>
      </c>
      <c r="B8" s="4">
        <v>1216</v>
      </c>
      <c r="C8" s="4">
        <v>1224</v>
      </c>
      <c r="D8" s="4">
        <v>1391</v>
      </c>
      <c r="E8" s="4">
        <v>1528</v>
      </c>
      <c r="F8" s="4">
        <v>1745</v>
      </c>
      <c r="G8" s="4">
        <v>1841</v>
      </c>
      <c r="H8" s="4">
        <v>1987</v>
      </c>
      <c r="I8" s="4">
        <v>2064</v>
      </c>
      <c r="J8" s="4">
        <v>2132</v>
      </c>
      <c r="K8" s="4">
        <v>2200</v>
      </c>
      <c r="L8" s="4">
        <v>2268</v>
      </c>
      <c r="M8" s="4">
        <v>2334</v>
      </c>
      <c r="N8" s="4">
        <v>2435</v>
      </c>
      <c r="O8" s="4">
        <v>2503</v>
      </c>
      <c r="P8" s="4">
        <v>2571</v>
      </c>
      <c r="Q8" s="4">
        <v>2639</v>
      </c>
      <c r="R8" s="4">
        <v>2707</v>
      </c>
      <c r="S8" s="4">
        <v>2775</v>
      </c>
      <c r="T8" s="4">
        <v>2843</v>
      </c>
      <c r="U8" s="4">
        <v>2911</v>
      </c>
      <c r="V8" s="4">
        <v>2979</v>
      </c>
      <c r="W8" s="4">
        <v>3047</v>
      </c>
      <c r="X8" s="4">
        <v>3115</v>
      </c>
      <c r="Y8" s="13">
        <v>3183</v>
      </c>
    </row>
    <row r="9" spans="1:25" x14ac:dyDescent="0.2">
      <c r="A9" s="10" t="s">
        <v>9</v>
      </c>
      <c r="B9" s="9">
        <v>1295</v>
      </c>
      <c r="C9" s="9">
        <v>1301</v>
      </c>
      <c r="D9" s="9">
        <v>1482</v>
      </c>
      <c r="E9" s="9">
        <v>1651</v>
      </c>
      <c r="F9" s="9">
        <v>1762</v>
      </c>
      <c r="G9" s="9">
        <v>1879</v>
      </c>
      <c r="H9" s="9">
        <v>1977</v>
      </c>
      <c r="I9" s="9">
        <v>2045</v>
      </c>
      <c r="J9" s="9">
        <v>2108</v>
      </c>
      <c r="K9" s="9">
        <v>2171</v>
      </c>
      <c r="L9" s="9">
        <v>2234</v>
      </c>
      <c r="M9" s="9">
        <v>2297</v>
      </c>
      <c r="N9" s="9">
        <v>2360</v>
      </c>
      <c r="O9" s="9">
        <v>2454</v>
      </c>
      <c r="P9" s="9">
        <v>2517</v>
      </c>
      <c r="Q9" s="9">
        <v>2580</v>
      </c>
      <c r="R9" s="9">
        <v>2643</v>
      </c>
      <c r="S9" s="9">
        <v>2706</v>
      </c>
      <c r="T9" s="9">
        <v>2769</v>
      </c>
      <c r="U9" s="9">
        <v>2832</v>
      </c>
      <c r="V9" s="9">
        <v>2895</v>
      </c>
      <c r="W9" s="9">
        <v>2958</v>
      </c>
      <c r="X9" s="9">
        <v>3021</v>
      </c>
      <c r="Y9" s="12">
        <v>3084</v>
      </c>
    </row>
    <row r="10" spans="1:25" x14ac:dyDescent="0.2">
      <c r="A10" s="10" t="s">
        <v>16</v>
      </c>
      <c r="B10" s="9">
        <v>2904</v>
      </c>
      <c r="C10" s="9">
        <v>2941</v>
      </c>
      <c r="D10" s="9">
        <v>3124</v>
      </c>
      <c r="E10" s="9">
        <v>3297</v>
      </c>
      <c r="F10" s="9">
        <v>3462</v>
      </c>
      <c r="G10" s="9">
        <v>3584</v>
      </c>
      <c r="H10" s="9">
        <v>3700</v>
      </c>
      <c r="I10" s="9">
        <v>3804</v>
      </c>
      <c r="J10" s="9">
        <v>3874</v>
      </c>
      <c r="K10" s="9">
        <v>3944</v>
      </c>
      <c r="L10" s="9">
        <v>4041</v>
      </c>
      <c r="M10" s="9">
        <v>4111</v>
      </c>
      <c r="N10" s="9">
        <v>4181</v>
      </c>
      <c r="O10" s="9">
        <v>4251</v>
      </c>
      <c r="P10" s="9">
        <v>4321</v>
      </c>
      <c r="Q10" s="9">
        <v>4391</v>
      </c>
      <c r="R10" s="9">
        <v>4461</v>
      </c>
      <c r="S10" s="9">
        <v>4531</v>
      </c>
      <c r="T10" s="9">
        <v>4601</v>
      </c>
      <c r="U10" s="9">
        <v>4671</v>
      </c>
      <c r="V10" s="9">
        <v>4741</v>
      </c>
      <c r="W10" s="9">
        <v>4840</v>
      </c>
      <c r="X10" s="9">
        <v>4910</v>
      </c>
      <c r="Y10" s="12">
        <v>4980</v>
      </c>
    </row>
    <row r="11" spans="1:25" x14ac:dyDescent="0.2">
      <c r="A11" s="10" t="s">
        <v>14</v>
      </c>
      <c r="B11" s="9">
        <v>1902</v>
      </c>
      <c r="C11" s="9">
        <v>1933</v>
      </c>
      <c r="D11" s="9">
        <v>2016</v>
      </c>
      <c r="E11" s="9">
        <v>2121</v>
      </c>
      <c r="F11" s="9">
        <v>2218</v>
      </c>
      <c r="G11" s="9">
        <v>2325</v>
      </c>
      <c r="H11" s="9">
        <v>2451</v>
      </c>
      <c r="I11" s="9">
        <v>2563</v>
      </c>
      <c r="J11" s="9">
        <v>2628</v>
      </c>
      <c r="K11" s="9">
        <v>2693</v>
      </c>
      <c r="L11" s="9">
        <v>2758</v>
      </c>
      <c r="M11" s="9">
        <v>2823</v>
      </c>
      <c r="N11" s="9">
        <v>2888</v>
      </c>
      <c r="O11" s="9">
        <v>2953</v>
      </c>
      <c r="P11" s="9">
        <v>3018</v>
      </c>
      <c r="Q11" s="9">
        <v>3083</v>
      </c>
      <c r="R11" s="9">
        <v>3148</v>
      </c>
      <c r="S11" s="9">
        <v>3231</v>
      </c>
      <c r="T11" s="9">
        <v>3296</v>
      </c>
      <c r="U11" s="9">
        <v>3361</v>
      </c>
      <c r="V11" s="9">
        <v>3426</v>
      </c>
      <c r="W11" s="9">
        <v>3491</v>
      </c>
      <c r="X11" s="9">
        <v>3556</v>
      </c>
      <c r="Y11" s="12">
        <v>3621</v>
      </c>
    </row>
    <row r="12" spans="1:25" x14ac:dyDescent="0.2">
      <c r="A12" s="10" t="s">
        <v>6</v>
      </c>
      <c r="B12" s="9">
        <v>1301</v>
      </c>
      <c r="C12" s="9">
        <v>1330</v>
      </c>
      <c r="D12" s="9">
        <v>1418</v>
      </c>
      <c r="E12" s="9">
        <v>1517</v>
      </c>
      <c r="F12" s="9">
        <v>1636</v>
      </c>
      <c r="G12" s="9">
        <v>1729</v>
      </c>
      <c r="H12" s="9">
        <v>1810</v>
      </c>
      <c r="I12" s="9">
        <v>1894</v>
      </c>
      <c r="J12" s="9">
        <v>1954</v>
      </c>
      <c r="K12" s="9">
        <v>2014</v>
      </c>
      <c r="L12" s="9">
        <v>2074</v>
      </c>
      <c r="M12" s="9">
        <v>2134</v>
      </c>
      <c r="N12" s="9">
        <v>2194</v>
      </c>
      <c r="O12" s="9">
        <v>2254</v>
      </c>
      <c r="P12" s="9">
        <v>2314</v>
      </c>
      <c r="Q12" s="9">
        <v>2374</v>
      </c>
      <c r="R12" s="9">
        <v>2464</v>
      </c>
      <c r="S12" s="9">
        <v>2524</v>
      </c>
      <c r="T12" s="9">
        <v>2584</v>
      </c>
      <c r="U12" s="9">
        <v>2644</v>
      </c>
      <c r="V12" s="9">
        <v>2704</v>
      </c>
      <c r="W12" s="9">
        <v>2764</v>
      </c>
      <c r="X12" s="9">
        <v>2824</v>
      </c>
      <c r="Y12" s="12">
        <v>2884</v>
      </c>
    </row>
    <row r="13" spans="1:25" x14ac:dyDescent="0.2">
      <c r="A13" s="10" t="s">
        <v>8</v>
      </c>
      <c r="B13" s="4">
        <v>1281</v>
      </c>
      <c r="C13" s="4">
        <v>1328</v>
      </c>
      <c r="D13" s="4">
        <v>1436</v>
      </c>
      <c r="E13" s="4">
        <v>1555</v>
      </c>
      <c r="F13" s="4">
        <v>1686</v>
      </c>
      <c r="G13" s="4">
        <v>1790</v>
      </c>
      <c r="H13" s="4">
        <v>1897</v>
      </c>
      <c r="I13" s="4">
        <v>1984</v>
      </c>
      <c r="J13" s="4">
        <v>2008</v>
      </c>
      <c r="K13" s="4">
        <v>2032</v>
      </c>
      <c r="L13" s="4">
        <v>2056</v>
      </c>
      <c r="M13" s="4">
        <v>2080</v>
      </c>
      <c r="N13" s="4">
        <v>2104</v>
      </c>
      <c r="O13" s="4">
        <v>2128</v>
      </c>
      <c r="P13" s="4">
        <v>2152</v>
      </c>
      <c r="Q13" s="4">
        <v>2176</v>
      </c>
      <c r="R13" s="4">
        <v>2200</v>
      </c>
      <c r="S13" s="4">
        <v>2224</v>
      </c>
      <c r="T13" s="4">
        <v>2248</v>
      </c>
      <c r="U13" s="4">
        <v>2272</v>
      </c>
      <c r="V13" s="4">
        <v>2296</v>
      </c>
      <c r="W13" s="4">
        <v>2320</v>
      </c>
      <c r="X13" s="4">
        <v>2344</v>
      </c>
      <c r="Y13" s="13">
        <v>2368</v>
      </c>
    </row>
    <row r="14" spans="1:25" x14ac:dyDescent="0.2">
      <c r="A14" s="10">
        <v>506</v>
      </c>
      <c r="B14" s="9">
        <v>619</v>
      </c>
      <c r="C14" s="9">
        <v>624</v>
      </c>
      <c r="D14" s="9">
        <v>684</v>
      </c>
      <c r="E14" s="9">
        <v>745</v>
      </c>
      <c r="F14" s="9">
        <v>827</v>
      </c>
      <c r="G14" s="9">
        <v>876</v>
      </c>
      <c r="H14" s="9">
        <v>918</v>
      </c>
      <c r="I14" s="9">
        <v>968</v>
      </c>
      <c r="J14" s="9">
        <v>1001</v>
      </c>
      <c r="K14" s="9">
        <v>1034</v>
      </c>
      <c r="L14" s="9">
        <v>1067</v>
      </c>
      <c r="M14" s="9">
        <v>1100</v>
      </c>
      <c r="N14" s="9">
        <v>1133</v>
      </c>
      <c r="O14" s="9">
        <v>1166</v>
      </c>
      <c r="P14" s="9">
        <v>1199</v>
      </c>
      <c r="Q14" s="9">
        <v>1232</v>
      </c>
      <c r="R14" s="9">
        <v>1265</v>
      </c>
      <c r="S14" s="9">
        <v>1298</v>
      </c>
      <c r="T14" s="9">
        <v>1331</v>
      </c>
      <c r="U14" s="9">
        <v>1364</v>
      </c>
      <c r="V14" s="9">
        <v>1397</v>
      </c>
      <c r="W14" s="9">
        <v>1430</v>
      </c>
      <c r="X14" s="9">
        <v>1463</v>
      </c>
      <c r="Y14" s="12">
        <v>1496</v>
      </c>
    </row>
    <row r="15" spans="1:25" x14ac:dyDescent="0.2">
      <c r="A15" s="10">
        <v>709</v>
      </c>
      <c r="B15" s="9">
        <v>589</v>
      </c>
      <c r="C15" s="9">
        <v>592</v>
      </c>
      <c r="D15" s="9">
        <v>633</v>
      </c>
      <c r="E15" s="9">
        <v>675</v>
      </c>
      <c r="F15" s="9">
        <v>709</v>
      </c>
      <c r="G15" s="9">
        <v>736</v>
      </c>
      <c r="H15" s="9">
        <v>771</v>
      </c>
      <c r="I15" s="9">
        <v>826</v>
      </c>
      <c r="J15" s="9">
        <v>833</v>
      </c>
      <c r="K15" s="9">
        <v>840</v>
      </c>
      <c r="L15" s="9">
        <v>845</v>
      </c>
      <c r="M15" s="9">
        <v>852</v>
      </c>
      <c r="N15" s="9">
        <v>859</v>
      </c>
      <c r="O15" s="9">
        <v>866</v>
      </c>
      <c r="P15" s="9">
        <v>873</v>
      </c>
      <c r="Q15" s="9">
        <v>880</v>
      </c>
      <c r="R15" s="9">
        <v>887</v>
      </c>
      <c r="S15" s="9">
        <v>894</v>
      </c>
      <c r="T15" s="9">
        <v>901</v>
      </c>
      <c r="U15" s="9">
        <v>908</v>
      </c>
      <c r="V15" s="9">
        <v>915</v>
      </c>
      <c r="W15" s="9">
        <v>922</v>
      </c>
      <c r="X15" s="9">
        <v>929</v>
      </c>
      <c r="Y15" s="12">
        <v>936</v>
      </c>
    </row>
    <row r="16" spans="1:25" x14ac:dyDescent="0.2">
      <c r="A16" s="10" t="s">
        <v>13</v>
      </c>
      <c r="B16" s="9">
        <v>1294</v>
      </c>
      <c r="C16" s="9">
        <v>1357</v>
      </c>
      <c r="D16" s="9">
        <v>1432</v>
      </c>
      <c r="E16" s="9">
        <v>1553</v>
      </c>
      <c r="F16" s="9">
        <v>1704</v>
      </c>
      <c r="G16" s="9">
        <v>1811</v>
      </c>
      <c r="H16" s="9">
        <v>1895</v>
      </c>
      <c r="I16" s="9">
        <v>1985</v>
      </c>
      <c r="J16" s="9">
        <v>2046</v>
      </c>
      <c r="K16" s="9">
        <v>2107</v>
      </c>
      <c r="L16" s="9">
        <v>2168</v>
      </c>
      <c r="M16" s="9">
        <v>2229</v>
      </c>
      <c r="N16" s="9">
        <v>2290</v>
      </c>
      <c r="O16" s="9">
        <v>2351</v>
      </c>
      <c r="P16" s="9">
        <v>2445</v>
      </c>
      <c r="Q16" s="9">
        <v>2506</v>
      </c>
      <c r="R16" s="9">
        <v>2567</v>
      </c>
      <c r="S16" s="9">
        <v>2628</v>
      </c>
      <c r="T16" s="9">
        <v>2689</v>
      </c>
      <c r="U16" s="9">
        <v>2750</v>
      </c>
      <c r="V16" s="9">
        <v>2811</v>
      </c>
      <c r="W16" s="9">
        <v>2872</v>
      </c>
      <c r="X16" s="9">
        <v>2933</v>
      </c>
      <c r="Y16" s="12">
        <v>2994</v>
      </c>
    </row>
    <row r="17" spans="1:25" x14ac:dyDescent="0.2">
      <c r="A17" s="3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2"/>
    </row>
    <row r="18" spans="1:25" x14ac:dyDescent="0.2">
      <c r="A18" s="10" t="s">
        <v>77</v>
      </c>
      <c r="B18" s="9">
        <v>18497</v>
      </c>
      <c r="C18" s="9">
        <v>18871</v>
      </c>
      <c r="D18" s="9">
        <v>20335</v>
      </c>
      <c r="E18" s="9">
        <v>21776</v>
      </c>
      <c r="F18" s="9">
        <v>23292</v>
      </c>
      <c r="G18" s="9">
        <v>24465</v>
      </c>
      <c r="H18" s="9">
        <v>25618</v>
      </c>
      <c r="I18" s="9">
        <v>26622</v>
      </c>
      <c r="J18" s="9">
        <v>27366</v>
      </c>
      <c r="K18" s="9">
        <v>28082</v>
      </c>
      <c r="L18" s="9">
        <v>28823</v>
      </c>
      <c r="M18" s="9">
        <v>29537</v>
      </c>
      <c r="N18" s="9">
        <v>30286</v>
      </c>
      <c r="O18" s="9">
        <v>31033</v>
      </c>
      <c r="P18" s="9">
        <v>31836</v>
      </c>
      <c r="Q18" s="9">
        <v>32573</v>
      </c>
      <c r="R18" s="9">
        <v>33319</v>
      </c>
      <c r="S18" s="9">
        <v>34053</v>
      </c>
      <c r="T18" s="9">
        <v>34769</v>
      </c>
      <c r="U18" s="9">
        <v>35485</v>
      </c>
      <c r="V18" s="9">
        <v>36201</v>
      </c>
      <c r="W18" s="9">
        <v>36976</v>
      </c>
      <c r="X18" s="9">
        <v>37692</v>
      </c>
      <c r="Y18" s="12">
        <v>38408</v>
      </c>
    </row>
    <row r="19" spans="1:25" x14ac:dyDescent="0.2">
      <c r="A19" s="3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32"/>
    </row>
    <row r="20" spans="1:25" x14ac:dyDescent="0.2">
      <c r="A20" s="10" t="s">
        <v>76</v>
      </c>
      <c r="B20" s="9">
        <v>374</v>
      </c>
      <c r="C20" s="9">
        <v>1464</v>
      </c>
      <c r="D20" s="9">
        <v>1441</v>
      </c>
      <c r="E20" s="9">
        <v>1516</v>
      </c>
      <c r="F20" s="9">
        <v>1173</v>
      </c>
      <c r="G20" s="9">
        <v>1153</v>
      </c>
      <c r="H20" s="9">
        <v>1004</v>
      </c>
      <c r="I20" s="9">
        <v>744</v>
      </c>
      <c r="J20" s="9">
        <v>716</v>
      </c>
      <c r="K20" s="9">
        <v>741</v>
      </c>
      <c r="L20" s="9">
        <v>714</v>
      </c>
      <c r="M20" s="9">
        <v>749</v>
      </c>
      <c r="N20" s="9">
        <v>747</v>
      </c>
      <c r="O20" s="9">
        <v>803</v>
      </c>
      <c r="P20" s="9">
        <v>737</v>
      </c>
      <c r="Q20" s="9">
        <v>746</v>
      </c>
      <c r="R20" s="9">
        <v>734</v>
      </c>
      <c r="S20" s="9">
        <v>716</v>
      </c>
      <c r="T20" s="9">
        <v>716</v>
      </c>
      <c r="U20" s="9">
        <v>716</v>
      </c>
      <c r="V20" s="9">
        <v>775</v>
      </c>
      <c r="W20" s="9">
        <v>716</v>
      </c>
      <c r="X20" s="9">
        <v>716</v>
      </c>
      <c r="Y20" s="12"/>
    </row>
    <row r="21" spans="1:25" x14ac:dyDescent="0.2">
      <c r="A21" s="3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2"/>
    </row>
    <row r="22" spans="1:25" ht="13.5" thickBot="1" x14ac:dyDescent="0.25">
      <c r="A22" s="11" t="s">
        <v>2</v>
      </c>
      <c r="B22" s="33">
        <v>2021</v>
      </c>
      <c r="C22" s="85">
        <v>44378</v>
      </c>
      <c r="D22" s="33">
        <v>2022</v>
      </c>
      <c r="E22" s="33">
        <v>2023</v>
      </c>
      <c r="F22" s="33">
        <v>2024</v>
      </c>
      <c r="G22" s="33">
        <v>2025</v>
      </c>
      <c r="H22" s="33">
        <v>2026</v>
      </c>
      <c r="I22" s="33">
        <v>2027</v>
      </c>
      <c r="J22" s="33">
        <v>2028</v>
      </c>
      <c r="K22" s="33">
        <v>2029</v>
      </c>
      <c r="L22" s="33">
        <v>2030</v>
      </c>
      <c r="M22" s="33">
        <v>2031</v>
      </c>
      <c r="N22" s="33">
        <v>2032</v>
      </c>
      <c r="O22" s="33">
        <v>2033</v>
      </c>
      <c r="P22" s="33">
        <v>2034</v>
      </c>
      <c r="Q22" s="33">
        <v>2035</v>
      </c>
      <c r="R22" s="33">
        <v>2036</v>
      </c>
      <c r="S22" s="33">
        <v>2037</v>
      </c>
      <c r="T22" s="33">
        <v>2038</v>
      </c>
      <c r="U22" s="33">
        <v>2039</v>
      </c>
      <c r="V22" s="33">
        <v>2040</v>
      </c>
      <c r="W22" s="33">
        <v>2041</v>
      </c>
      <c r="X22" s="33">
        <v>2042</v>
      </c>
      <c r="Y22" s="34">
        <v>2043</v>
      </c>
    </row>
    <row r="23" spans="1:25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39" t="s">
        <v>78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</sheetData>
  <mergeCells count="2">
    <mergeCell ref="A1:Y1"/>
    <mergeCell ref="A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124"/>
  <dimension ref="A1:V38"/>
  <sheetViews>
    <sheetView workbookViewId="0">
      <selection sqref="A1:I1"/>
    </sheetView>
  </sheetViews>
  <sheetFormatPr defaultColWidth="8.85546875" defaultRowHeight="12.75" x14ac:dyDescent="0.2"/>
  <cols>
    <col min="1" max="1" width="20.140625" style="1" customWidth="1"/>
    <col min="2" max="9" width="10.42578125" style="2" customWidth="1"/>
    <col min="10" max="19" width="8.85546875" style="1" customWidth="1"/>
    <col min="20" max="20" width="16.85546875" style="1" customWidth="1"/>
    <col min="21" max="21" width="14.5703125" style="2" customWidth="1"/>
    <col min="22" max="22" width="8.85546875" style="2" customWidth="1"/>
    <col min="23" max="16384" width="8.85546875" style="1"/>
  </cols>
  <sheetData>
    <row r="1" spans="1:20" ht="13.5" thickBot="1" x14ac:dyDescent="0.25">
      <c r="A1" s="106" t="s">
        <v>44</v>
      </c>
      <c r="B1" s="107"/>
      <c r="C1" s="107"/>
      <c r="D1" s="107"/>
      <c r="E1" s="107"/>
      <c r="F1" s="107"/>
      <c r="G1" s="107"/>
      <c r="H1" s="107"/>
      <c r="I1" s="108"/>
    </row>
    <row r="2" spans="1:20" ht="13.5" thickBot="1" x14ac:dyDescent="0.25">
      <c r="A2" s="23" t="s">
        <v>2</v>
      </c>
      <c r="B2" s="29">
        <v>2021</v>
      </c>
      <c r="C2" s="86">
        <v>44378</v>
      </c>
      <c r="D2" s="29">
        <v>2022</v>
      </c>
      <c r="E2" s="29">
        <v>2023</v>
      </c>
      <c r="F2" s="29">
        <v>2024</v>
      </c>
      <c r="G2" s="29">
        <v>2025</v>
      </c>
      <c r="H2" s="29">
        <v>2026</v>
      </c>
      <c r="I2" s="30">
        <v>2027</v>
      </c>
      <c r="T2" s="2"/>
    </row>
    <row r="3" spans="1:20" x14ac:dyDescent="0.2">
      <c r="A3" s="14"/>
      <c r="B3" s="27"/>
      <c r="C3" s="27"/>
      <c r="D3" s="27"/>
      <c r="E3" s="27"/>
      <c r="F3" s="27"/>
      <c r="G3" s="27"/>
      <c r="H3" s="27"/>
      <c r="I3" s="28"/>
      <c r="T3" s="2"/>
    </row>
    <row r="4" spans="1:20" x14ac:dyDescent="0.2">
      <c r="A4" s="10" t="s">
        <v>15</v>
      </c>
      <c r="B4" s="4">
        <v>1216</v>
      </c>
      <c r="C4" s="4">
        <v>1234</v>
      </c>
      <c r="D4" s="4">
        <v>1377</v>
      </c>
      <c r="E4" s="4">
        <v>1471</v>
      </c>
      <c r="F4" s="4">
        <v>1585</v>
      </c>
      <c r="G4" s="4">
        <v>1670</v>
      </c>
      <c r="H4" s="4">
        <v>1737</v>
      </c>
      <c r="I4" s="13">
        <v>1811</v>
      </c>
      <c r="T4" s="2"/>
    </row>
    <row r="5" spans="1:20" x14ac:dyDescent="0.2">
      <c r="A5" s="10" t="s">
        <v>17</v>
      </c>
      <c r="B5" s="4">
        <v>1675</v>
      </c>
      <c r="C5" s="4">
        <v>1790</v>
      </c>
      <c r="D5" s="4">
        <v>1982</v>
      </c>
      <c r="E5" s="4">
        <v>2142</v>
      </c>
      <c r="F5" s="4">
        <v>2264</v>
      </c>
      <c r="G5" s="4">
        <v>2366</v>
      </c>
      <c r="H5" s="4">
        <v>2469</v>
      </c>
      <c r="I5" s="13">
        <v>2554</v>
      </c>
      <c r="J5" s="3"/>
      <c r="K5" s="3"/>
      <c r="L5" s="3"/>
      <c r="M5" s="3"/>
      <c r="N5" s="3"/>
      <c r="O5" s="3"/>
      <c r="P5" s="3"/>
      <c r="Q5" s="3"/>
      <c r="T5" s="2"/>
    </row>
    <row r="6" spans="1:20" x14ac:dyDescent="0.2">
      <c r="A6" s="10" t="s">
        <v>25</v>
      </c>
      <c r="B6" s="4">
        <v>2987</v>
      </c>
      <c r="C6" s="4">
        <v>2999</v>
      </c>
      <c r="D6" s="4">
        <v>3142</v>
      </c>
      <c r="E6" s="4">
        <v>3303</v>
      </c>
      <c r="F6" s="4">
        <v>3455</v>
      </c>
      <c r="G6" s="4">
        <v>3601</v>
      </c>
      <c r="H6" s="4">
        <v>3749</v>
      </c>
      <c r="I6" s="13">
        <v>3867</v>
      </c>
      <c r="J6" s="3"/>
      <c r="K6" s="3"/>
      <c r="L6" s="3"/>
      <c r="M6" s="3"/>
      <c r="N6" s="3"/>
      <c r="O6" s="3"/>
      <c r="P6" s="3"/>
      <c r="Q6" s="3"/>
      <c r="T6" s="2"/>
    </row>
    <row r="7" spans="1:20" x14ac:dyDescent="0.2">
      <c r="A7" s="10" t="s">
        <v>10</v>
      </c>
      <c r="B7" s="4">
        <v>1147</v>
      </c>
      <c r="C7" s="4">
        <v>1153</v>
      </c>
      <c r="D7" s="4">
        <v>1320</v>
      </c>
      <c r="E7" s="4">
        <v>1457</v>
      </c>
      <c r="F7" s="4">
        <v>1641</v>
      </c>
      <c r="G7" s="4">
        <v>1737</v>
      </c>
      <c r="H7" s="4">
        <v>1883</v>
      </c>
      <c r="I7" s="13">
        <v>1960</v>
      </c>
      <c r="J7" s="3"/>
      <c r="K7" s="3"/>
      <c r="L7" s="3"/>
      <c r="M7" s="3"/>
      <c r="N7" s="3"/>
      <c r="O7" s="3"/>
      <c r="P7" s="3"/>
      <c r="Q7" s="3"/>
      <c r="T7" s="2"/>
    </row>
    <row r="8" spans="1:20" x14ac:dyDescent="0.2">
      <c r="A8" s="10" t="s">
        <v>9</v>
      </c>
      <c r="B8" s="4">
        <v>1228</v>
      </c>
      <c r="C8" s="4">
        <v>1234</v>
      </c>
      <c r="D8" s="4">
        <v>1415</v>
      </c>
      <c r="E8" s="4">
        <v>1553</v>
      </c>
      <c r="F8" s="4">
        <v>1664</v>
      </c>
      <c r="G8" s="4">
        <v>1781</v>
      </c>
      <c r="H8" s="4">
        <v>1879</v>
      </c>
      <c r="I8" s="13">
        <v>1947</v>
      </c>
      <c r="J8" s="3"/>
      <c r="K8" s="3"/>
      <c r="L8" s="3"/>
      <c r="M8" s="3"/>
      <c r="N8" s="3"/>
      <c r="O8" s="3"/>
      <c r="P8" s="3"/>
      <c r="Q8" s="3"/>
      <c r="T8" s="2"/>
    </row>
    <row r="9" spans="1:20" x14ac:dyDescent="0.2">
      <c r="A9" s="10" t="s">
        <v>27</v>
      </c>
      <c r="B9" s="4">
        <v>1219</v>
      </c>
      <c r="C9" s="4">
        <v>1266</v>
      </c>
      <c r="D9" s="4">
        <v>1376</v>
      </c>
      <c r="E9" s="4">
        <v>1495</v>
      </c>
      <c r="F9" s="4">
        <v>1595</v>
      </c>
      <c r="G9" s="4">
        <v>1699</v>
      </c>
      <c r="H9" s="4">
        <v>1806</v>
      </c>
      <c r="I9" s="13">
        <v>1893</v>
      </c>
      <c r="J9" s="3"/>
      <c r="K9" s="3"/>
      <c r="L9" s="3"/>
      <c r="M9" s="3"/>
      <c r="N9" s="3"/>
      <c r="O9" s="3"/>
      <c r="P9" s="3"/>
      <c r="Q9" s="3"/>
      <c r="T9" s="2"/>
    </row>
    <row r="10" spans="1:20" x14ac:dyDescent="0.2">
      <c r="A10" s="10" t="s">
        <v>26</v>
      </c>
      <c r="B10" s="4">
        <v>2818</v>
      </c>
      <c r="C10" s="4">
        <v>2855</v>
      </c>
      <c r="D10" s="4">
        <v>3038</v>
      </c>
      <c r="E10" s="4">
        <v>3186</v>
      </c>
      <c r="F10" s="4">
        <v>3351</v>
      </c>
      <c r="G10" s="4">
        <v>3473</v>
      </c>
      <c r="H10" s="4">
        <v>3589</v>
      </c>
      <c r="I10" s="13">
        <v>3693</v>
      </c>
      <c r="J10" s="3"/>
      <c r="K10" s="3"/>
      <c r="L10" s="3"/>
      <c r="M10" s="3"/>
      <c r="N10" s="3"/>
      <c r="O10" s="3"/>
      <c r="P10" s="3"/>
      <c r="Q10" s="3"/>
      <c r="T10" s="2"/>
    </row>
    <row r="11" spans="1:20" x14ac:dyDescent="0.2">
      <c r="A11" s="10" t="s">
        <v>14</v>
      </c>
      <c r="B11" s="4">
        <v>1826</v>
      </c>
      <c r="C11" s="4">
        <v>1857</v>
      </c>
      <c r="D11" s="4">
        <v>1940</v>
      </c>
      <c r="E11" s="4">
        <v>2045</v>
      </c>
      <c r="F11" s="4">
        <v>2142</v>
      </c>
      <c r="G11" s="4">
        <v>2249</v>
      </c>
      <c r="H11" s="4">
        <v>2354</v>
      </c>
      <c r="I11" s="13">
        <v>2467</v>
      </c>
      <c r="J11" s="3"/>
      <c r="K11" s="3"/>
      <c r="L11" s="3"/>
      <c r="M11" s="3"/>
      <c r="N11" s="3"/>
      <c r="O11" s="3"/>
      <c r="P11" s="3"/>
      <c r="Q11" s="3"/>
      <c r="T11" s="2"/>
    </row>
    <row r="12" spans="1:20" x14ac:dyDescent="0.2">
      <c r="A12" s="10" t="s">
        <v>23</v>
      </c>
      <c r="B12" s="4">
        <v>582</v>
      </c>
      <c r="C12" s="4">
        <v>587</v>
      </c>
      <c r="D12" s="4">
        <v>647</v>
      </c>
      <c r="E12" s="4">
        <v>708</v>
      </c>
      <c r="F12" s="4">
        <v>768</v>
      </c>
      <c r="G12" s="4">
        <v>817</v>
      </c>
      <c r="H12" s="4">
        <v>863</v>
      </c>
      <c r="I12" s="13">
        <v>913</v>
      </c>
      <c r="J12" s="3"/>
      <c r="K12" s="3"/>
      <c r="L12" s="3"/>
      <c r="M12" s="3"/>
      <c r="N12" s="3"/>
      <c r="O12" s="3"/>
      <c r="P12" s="3"/>
      <c r="Q12" s="3"/>
      <c r="T12" s="2"/>
    </row>
    <row r="13" spans="1:20" x14ac:dyDescent="0.2">
      <c r="A13" s="10" t="s">
        <v>6</v>
      </c>
      <c r="B13" s="4">
        <v>1243</v>
      </c>
      <c r="C13" s="4">
        <v>1272</v>
      </c>
      <c r="D13" s="4">
        <v>1360</v>
      </c>
      <c r="E13" s="4">
        <v>1459</v>
      </c>
      <c r="F13" s="4">
        <v>1554</v>
      </c>
      <c r="G13" s="4">
        <v>1647</v>
      </c>
      <c r="H13" s="4">
        <v>1728</v>
      </c>
      <c r="I13" s="13">
        <v>1812</v>
      </c>
      <c r="J13" s="3"/>
      <c r="K13" s="3"/>
      <c r="L13" s="3"/>
      <c r="M13" s="3"/>
      <c r="N13" s="3"/>
      <c r="O13" s="3"/>
      <c r="P13" s="3"/>
      <c r="Q13" s="3"/>
      <c r="T13" s="2"/>
    </row>
    <row r="14" spans="1:20" x14ac:dyDescent="0.2">
      <c r="A14" s="10" t="s">
        <v>24</v>
      </c>
      <c r="B14" s="4">
        <v>557</v>
      </c>
      <c r="C14" s="4">
        <v>560</v>
      </c>
      <c r="D14" s="4">
        <v>602</v>
      </c>
      <c r="E14" s="4">
        <v>644</v>
      </c>
      <c r="F14" s="4">
        <v>678</v>
      </c>
      <c r="G14" s="4">
        <v>705</v>
      </c>
      <c r="H14" s="4">
        <v>740</v>
      </c>
      <c r="I14" s="13">
        <v>771</v>
      </c>
      <c r="J14" s="3"/>
      <c r="K14" s="3"/>
      <c r="L14" s="3"/>
      <c r="M14" s="3"/>
      <c r="N14" s="3"/>
      <c r="O14" s="3"/>
      <c r="P14" s="3"/>
      <c r="Q14" s="3"/>
      <c r="T14" s="2"/>
    </row>
    <row r="15" spans="1:20" x14ac:dyDescent="0.2">
      <c r="A15" s="10" t="s">
        <v>13</v>
      </c>
      <c r="B15" s="4">
        <v>1226</v>
      </c>
      <c r="C15" s="4">
        <v>1289</v>
      </c>
      <c r="D15" s="4">
        <v>1364</v>
      </c>
      <c r="E15" s="4">
        <v>1485</v>
      </c>
      <c r="F15" s="4">
        <v>1605</v>
      </c>
      <c r="G15" s="4">
        <v>1712</v>
      </c>
      <c r="H15" s="4">
        <v>1796</v>
      </c>
      <c r="I15" s="13">
        <v>1886</v>
      </c>
      <c r="J15" s="3"/>
      <c r="K15" s="3"/>
      <c r="L15" s="3"/>
      <c r="M15" s="3"/>
      <c r="N15" s="3"/>
      <c r="O15" s="3"/>
      <c r="P15" s="3"/>
      <c r="Q15" s="3"/>
      <c r="T15" s="2"/>
    </row>
    <row r="16" spans="1:20" ht="13.5" thickBot="1" x14ac:dyDescent="0.25">
      <c r="A16" s="20"/>
      <c r="B16" s="21"/>
      <c r="C16" s="21"/>
      <c r="D16" s="21"/>
      <c r="E16" s="21"/>
      <c r="F16" s="21"/>
      <c r="G16" s="21"/>
      <c r="H16" s="21"/>
      <c r="I16" s="22"/>
    </row>
    <row r="17" spans="1:9" ht="13.5" thickBot="1" x14ac:dyDescent="0.25">
      <c r="A17" s="23" t="s">
        <v>1</v>
      </c>
      <c r="B17" s="24">
        <v>17724</v>
      </c>
      <c r="C17" s="24">
        <v>18096</v>
      </c>
      <c r="D17" s="24">
        <v>19563</v>
      </c>
      <c r="E17" s="24">
        <v>20948</v>
      </c>
      <c r="F17" s="24">
        <v>22302</v>
      </c>
      <c r="G17" s="24">
        <v>23457</v>
      </c>
      <c r="H17" s="24">
        <v>24593</v>
      </c>
      <c r="I17" s="25">
        <v>25574</v>
      </c>
    </row>
    <row r="18" spans="1:9" x14ac:dyDescent="0.2">
      <c r="B18" s="6"/>
      <c r="C18" s="6"/>
    </row>
    <row r="19" spans="1:9" x14ac:dyDescent="0.2">
      <c r="B19" s="6"/>
      <c r="C19" s="6"/>
    </row>
    <row r="20" spans="1:9" ht="13.5" thickBot="1" x14ac:dyDescent="0.25">
      <c r="B20" s="6"/>
      <c r="C20" s="6"/>
    </row>
    <row r="21" spans="1:9" ht="13.5" thickBot="1" x14ac:dyDescent="0.25">
      <c r="A21" s="103" t="s">
        <v>45</v>
      </c>
      <c r="B21" s="104"/>
      <c r="C21" s="104"/>
      <c r="D21" s="104"/>
      <c r="E21" s="104"/>
      <c r="F21" s="104"/>
      <c r="G21" s="104"/>
      <c r="H21" s="105"/>
    </row>
    <row r="22" spans="1:9" ht="13.5" thickBot="1" x14ac:dyDescent="0.25">
      <c r="A22" s="23" t="s">
        <v>2</v>
      </c>
      <c r="B22" s="24">
        <v>2021</v>
      </c>
      <c r="C22" s="86">
        <v>44378</v>
      </c>
      <c r="D22" s="24">
        <v>2022</v>
      </c>
      <c r="E22" s="24">
        <v>2023</v>
      </c>
      <c r="F22" s="24">
        <v>2024</v>
      </c>
      <c r="G22" s="24">
        <v>2025</v>
      </c>
      <c r="H22" s="25">
        <v>2026</v>
      </c>
    </row>
    <row r="23" spans="1:9" x14ac:dyDescent="0.2">
      <c r="A23" s="14"/>
      <c r="B23" s="26"/>
      <c r="C23" s="26"/>
      <c r="D23" s="27"/>
      <c r="E23" s="27"/>
      <c r="F23" s="27"/>
      <c r="G23" s="27"/>
      <c r="H23" s="28"/>
    </row>
    <row r="24" spans="1:9" x14ac:dyDescent="0.2">
      <c r="A24" s="10" t="s">
        <v>15</v>
      </c>
      <c r="B24" s="4">
        <v>18</v>
      </c>
      <c r="C24" s="4">
        <v>143</v>
      </c>
      <c r="D24" s="4">
        <v>94</v>
      </c>
      <c r="E24" s="4">
        <v>114</v>
      </c>
      <c r="F24" s="4">
        <v>85</v>
      </c>
      <c r="G24" s="4">
        <v>67</v>
      </c>
      <c r="H24" s="13">
        <v>74</v>
      </c>
    </row>
    <row r="25" spans="1:9" x14ac:dyDescent="0.2">
      <c r="A25" s="10" t="s">
        <v>17</v>
      </c>
      <c r="B25" s="4">
        <v>115</v>
      </c>
      <c r="C25" s="4">
        <v>192</v>
      </c>
      <c r="D25" s="4">
        <v>160</v>
      </c>
      <c r="E25" s="4">
        <v>122</v>
      </c>
      <c r="F25" s="4">
        <v>102</v>
      </c>
      <c r="G25" s="4">
        <v>103</v>
      </c>
      <c r="H25" s="13">
        <v>85</v>
      </c>
    </row>
    <row r="26" spans="1:9" x14ac:dyDescent="0.2">
      <c r="A26" s="10" t="s">
        <v>25</v>
      </c>
      <c r="B26" s="4">
        <v>12</v>
      </c>
      <c r="C26" s="4">
        <v>143</v>
      </c>
      <c r="D26" s="4">
        <v>161</v>
      </c>
      <c r="E26" s="4">
        <v>152</v>
      </c>
      <c r="F26" s="4">
        <v>146</v>
      </c>
      <c r="G26" s="4">
        <v>148</v>
      </c>
      <c r="H26" s="13">
        <v>118</v>
      </c>
    </row>
    <row r="27" spans="1:9" x14ac:dyDescent="0.2">
      <c r="A27" s="10" t="s">
        <v>10</v>
      </c>
      <c r="B27" s="4">
        <v>6</v>
      </c>
      <c r="C27" s="4">
        <v>167</v>
      </c>
      <c r="D27" s="4">
        <v>137</v>
      </c>
      <c r="E27" s="4">
        <v>184</v>
      </c>
      <c r="F27" s="4">
        <v>96</v>
      </c>
      <c r="G27" s="4">
        <v>146</v>
      </c>
      <c r="H27" s="13">
        <v>77</v>
      </c>
    </row>
    <row r="28" spans="1:9" x14ac:dyDescent="0.2">
      <c r="A28" s="10" t="s">
        <v>9</v>
      </c>
      <c r="B28" s="4">
        <v>6</v>
      </c>
      <c r="C28" s="4">
        <v>181</v>
      </c>
      <c r="D28" s="4">
        <v>138</v>
      </c>
      <c r="E28" s="4">
        <v>111</v>
      </c>
      <c r="F28" s="4">
        <v>117</v>
      </c>
      <c r="G28" s="4">
        <v>98</v>
      </c>
      <c r="H28" s="13">
        <v>68</v>
      </c>
    </row>
    <row r="29" spans="1:9" x14ac:dyDescent="0.2">
      <c r="A29" s="10" t="s">
        <v>27</v>
      </c>
      <c r="B29" s="4">
        <v>47</v>
      </c>
      <c r="C29" s="4">
        <v>110</v>
      </c>
      <c r="D29" s="4">
        <v>119</v>
      </c>
      <c r="E29" s="4">
        <v>100</v>
      </c>
      <c r="F29" s="4">
        <v>104</v>
      </c>
      <c r="G29" s="4">
        <v>107</v>
      </c>
      <c r="H29" s="13">
        <v>87</v>
      </c>
    </row>
    <row r="30" spans="1:9" x14ac:dyDescent="0.2">
      <c r="A30" s="10" t="s">
        <v>26</v>
      </c>
      <c r="B30" s="4">
        <v>37</v>
      </c>
      <c r="C30" s="4">
        <v>183</v>
      </c>
      <c r="D30" s="4">
        <v>148</v>
      </c>
      <c r="E30" s="4">
        <v>165</v>
      </c>
      <c r="F30" s="4">
        <v>122</v>
      </c>
      <c r="G30" s="4">
        <v>116</v>
      </c>
      <c r="H30" s="13">
        <v>104</v>
      </c>
    </row>
    <row r="31" spans="1:9" x14ac:dyDescent="0.2">
      <c r="A31" s="10" t="s">
        <v>14</v>
      </c>
      <c r="B31" s="4">
        <v>31</v>
      </c>
      <c r="C31" s="4">
        <v>83</v>
      </c>
      <c r="D31" s="4">
        <v>105</v>
      </c>
      <c r="E31" s="4">
        <v>97</v>
      </c>
      <c r="F31" s="4">
        <v>107</v>
      </c>
      <c r="G31" s="4">
        <v>105</v>
      </c>
      <c r="H31" s="13">
        <v>113</v>
      </c>
    </row>
    <row r="32" spans="1:9" x14ac:dyDescent="0.2">
      <c r="A32" s="10" t="s">
        <v>23</v>
      </c>
      <c r="B32" s="4">
        <v>5</v>
      </c>
      <c r="C32" s="4">
        <v>60</v>
      </c>
      <c r="D32" s="4">
        <v>61</v>
      </c>
      <c r="E32" s="4">
        <v>60</v>
      </c>
      <c r="F32" s="4">
        <v>49</v>
      </c>
      <c r="G32" s="4">
        <v>46</v>
      </c>
      <c r="H32" s="13">
        <v>50</v>
      </c>
    </row>
    <row r="33" spans="1:9" x14ac:dyDescent="0.2">
      <c r="A33" s="10" t="s">
        <v>6</v>
      </c>
      <c r="B33" s="4">
        <v>29</v>
      </c>
      <c r="C33" s="4">
        <v>88</v>
      </c>
      <c r="D33" s="4">
        <v>99</v>
      </c>
      <c r="E33" s="4">
        <v>95</v>
      </c>
      <c r="F33" s="4">
        <v>93</v>
      </c>
      <c r="G33" s="4">
        <v>81</v>
      </c>
      <c r="H33" s="13">
        <v>84</v>
      </c>
    </row>
    <row r="34" spans="1:9" x14ac:dyDescent="0.2">
      <c r="A34" s="10" t="s">
        <v>24</v>
      </c>
      <c r="B34" s="4">
        <v>3</v>
      </c>
      <c r="C34" s="4">
        <v>42</v>
      </c>
      <c r="D34" s="4">
        <v>42</v>
      </c>
      <c r="E34" s="4">
        <v>34</v>
      </c>
      <c r="F34" s="4">
        <v>27</v>
      </c>
      <c r="G34" s="4">
        <v>35</v>
      </c>
      <c r="H34" s="13">
        <v>31</v>
      </c>
    </row>
    <row r="35" spans="1:9" x14ac:dyDescent="0.2">
      <c r="A35" s="10" t="s">
        <v>13</v>
      </c>
      <c r="B35" s="4">
        <v>63</v>
      </c>
      <c r="C35" s="4">
        <v>75</v>
      </c>
      <c r="D35" s="4">
        <v>121</v>
      </c>
      <c r="E35" s="4">
        <v>120</v>
      </c>
      <c r="F35" s="4">
        <v>107</v>
      </c>
      <c r="G35" s="4">
        <v>84</v>
      </c>
      <c r="H35" s="13">
        <v>90</v>
      </c>
    </row>
    <row r="36" spans="1:9" ht="13.5" thickBot="1" x14ac:dyDescent="0.25">
      <c r="A36" s="20"/>
      <c r="B36" s="21"/>
      <c r="C36" s="21"/>
      <c r="D36" s="21"/>
      <c r="E36" s="21"/>
      <c r="F36" s="21"/>
      <c r="G36" s="21"/>
      <c r="H36" s="22"/>
    </row>
    <row r="37" spans="1:9" ht="13.5" thickBot="1" x14ac:dyDescent="0.25">
      <c r="A37" s="23" t="s">
        <v>43</v>
      </c>
      <c r="B37" s="24">
        <v>372</v>
      </c>
      <c r="C37" s="24">
        <v>1467</v>
      </c>
      <c r="D37" s="24">
        <v>1385</v>
      </c>
      <c r="E37" s="24">
        <v>1354</v>
      </c>
      <c r="F37" s="24">
        <v>1155</v>
      </c>
      <c r="G37" s="24">
        <v>1136</v>
      </c>
      <c r="H37" s="25">
        <v>981</v>
      </c>
    </row>
    <row r="38" spans="1:9" x14ac:dyDescent="0.2">
      <c r="B38" s="6"/>
      <c r="C38" s="6"/>
      <c r="I38" s="1"/>
    </row>
  </sheetData>
  <mergeCells count="2">
    <mergeCell ref="A21:H21"/>
    <mergeCell ref="A1:I1"/>
  </mergeCells>
  <phoneticPr fontId="0" type="noConversion"/>
  <printOptions horizontalCentered="1"/>
  <pageMargins left="0.35433070866141703" right="0.35433070866141703" top="1.37795275590551" bottom="0.98425196850393704" header="0.98425196850393704" footer="0.511811023622047"/>
  <pageSetup orientation="landscape" r:id="rId1"/>
  <headerFooter alignWithMargins="0">
    <oddHeader>&amp;C&amp;"Arial,Bold"&amp;12 Growth Based On 2018 G-NRUF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ACBC-3205-4972-984E-AE7B5C37B042}">
  <dimension ref="A1:S19"/>
  <sheetViews>
    <sheetView workbookViewId="0">
      <selection sqref="A1:S1"/>
    </sheetView>
  </sheetViews>
  <sheetFormatPr defaultRowHeight="12.75" x14ac:dyDescent="0.2"/>
  <cols>
    <col min="1" max="1" width="26.42578125" customWidth="1"/>
    <col min="2" max="2" width="13.85546875" customWidth="1"/>
    <col min="3" max="3" width="8.85546875" bestFit="1" customWidth="1"/>
    <col min="4" max="4" width="13" customWidth="1"/>
    <col min="5" max="5" width="21.7109375" bestFit="1" customWidth="1"/>
    <col min="6" max="6" width="8.85546875" bestFit="1" customWidth="1"/>
    <col min="7" max="7" width="17.42578125" bestFit="1" customWidth="1"/>
    <col min="8" max="8" width="13" bestFit="1" customWidth="1"/>
    <col min="9" max="9" width="8.85546875" bestFit="1" customWidth="1"/>
    <col min="10" max="11" width="13" bestFit="1" customWidth="1"/>
    <col min="12" max="12" width="21.7109375" bestFit="1" customWidth="1"/>
    <col min="13" max="13" width="13" bestFit="1" customWidth="1"/>
    <col min="14" max="17" width="8.85546875" bestFit="1" customWidth="1"/>
    <col min="18" max="18" width="5.85546875" bestFit="1" customWidth="1"/>
    <col min="19" max="19" width="8.85546875" bestFit="1" customWidth="1"/>
  </cols>
  <sheetData>
    <row r="1" spans="1:19" x14ac:dyDescent="0.2">
      <c r="A1" s="109">
        <v>44378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1:19" ht="27" customHeight="1" x14ac:dyDescent="0.2">
      <c r="A2" s="110" t="s">
        <v>87</v>
      </c>
      <c r="B2" s="112" t="s">
        <v>72</v>
      </c>
      <c r="C2" s="78" t="s">
        <v>28</v>
      </c>
      <c r="D2" s="78" t="s">
        <v>29</v>
      </c>
      <c r="E2" s="78" t="s">
        <v>30</v>
      </c>
      <c r="F2" s="78" t="s">
        <v>31</v>
      </c>
      <c r="G2" s="78" t="s">
        <v>73</v>
      </c>
      <c r="H2" s="78" t="s">
        <v>46</v>
      </c>
      <c r="I2" s="78" t="s">
        <v>32</v>
      </c>
      <c r="J2" s="78" t="s">
        <v>47</v>
      </c>
      <c r="K2" s="78" t="s">
        <v>33</v>
      </c>
      <c r="L2" s="78" t="s">
        <v>48</v>
      </c>
      <c r="M2" s="78" t="s">
        <v>35</v>
      </c>
      <c r="N2" s="78" t="s">
        <v>36</v>
      </c>
      <c r="O2" s="78" t="s">
        <v>37</v>
      </c>
      <c r="P2" s="78" t="s">
        <v>39</v>
      </c>
      <c r="Q2" s="78" t="s">
        <v>40</v>
      </c>
      <c r="R2" s="78">
        <v>807</v>
      </c>
      <c r="S2" s="88" t="s">
        <v>41</v>
      </c>
    </row>
    <row r="3" spans="1:19" ht="27" customHeight="1" x14ac:dyDescent="0.2">
      <c r="A3" s="111"/>
      <c r="B3" s="113"/>
      <c r="C3" s="79" t="s">
        <v>49</v>
      </c>
      <c r="D3" s="79" t="s">
        <v>50</v>
      </c>
      <c r="E3" s="79" t="s">
        <v>57</v>
      </c>
      <c r="F3" s="79" t="s">
        <v>50</v>
      </c>
      <c r="G3" s="79" t="s">
        <v>74</v>
      </c>
      <c r="H3" s="79" t="s">
        <v>51</v>
      </c>
      <c r="I3" s="79" t="s">
        <v>50</v>
      </c>
      <c r="J3" s="79" t="s">
        <v>52</v>
      </c>
      <c r="K3" s="79" t="s">
        <v>55</v>
      </c>
      <c r="L3" s="79" t="s">
        <v>53</v>
      </c>
      <c r="M3" s="79" t="s">
        <v>50</v>
      </c>
      <c r="N3" s="79" t="s">
        <v>54</v>
      </c>
      <c r="O3" s="79" t="s">
        <v>55</v>
      </c>
      <c r="P3" s="79" t="s">
        <v>56</v>
      </c>
      <c r="Q3" s="79" t="s">
        <v>58</v>
      </c>
      <c r="R3" s="79" t="s">
        <v>50</v>
      </c>
      <c r="S3" s="89" t="s">
        <v>55</v>
      </c>
    </row>
    <row r="4" spans="1:19" ht="25.5" x14ac:dyDescent="0.2">
      <c r="A4" s="90" t="s">
        <v>88</v>
      </c>
      <c r="B4" s="38" t="s">
        <v>75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3</v>
      </c>
      <c r="O4" s="38">
        <v>0</v>
      </c>
      <c r="P4" s="38">
        <v>2</v>
      </c>
      <c r="Q4" s="38">
        <v>0</v>
      </c>
      <c r="R4" s="38">
        <v>0</v>
      </c>
      <c r="S4" s="91">
        <v>0</v>
      </c>
    </row>
    <row r="5" spans="1:19" ht="25.5" x14ac:dyDescent="0.2">
      <c r="A5" s="90" t="s">
        <v>89</v>
      </c>
      <c r="B5" s="38" t="s">
        <v>75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4</v>
      </c>
      <c r="O5" s="38">
        <v>0</v>
      </c>
      <c r="P5" s="38">
        <v>0</v>
      </c>
      <c r="Q5" s="38">
        <v>0</v>
      </c>
      <c r="R5" s="38">
        <v>0</v>
      </c>
      <c r="S5" s="91">
        <v>0</v>
      </c>
    </row>
    <row r="6" spans="1:19" ht="21" customHeight="1" x14ac:dyDescent="0.2">
      <c r="A6" s="90" t="s">
        <v>0</v>
      </c>
      <c r="B6" s="38" t="s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1</v>
      </c>
      <c r="O6" s="38">
        <v>0</v>
      </c>
      <c r="P6" s="38">
        <v>0</v>
      </c>
      <c r="Q6" s="38">
        <v>0</v>
      </c>
      <c r="R6" s="38">
        <v>0</v>
      </c>
      <c r="S6" s="91">
        <v>0</v>
      </c>
    </row>
    <row r="7" spans="1:19" x14ac:dyDescent="0.2">
      <c r="A7" s="90" t="s">
        <v>90</v>
      </c>
      <c r="B7" s="38" t="s">
        <v>62</v>
      </c>
      <c r="C7" s="38">
        <v>16</v>
      </c>
      <c r="D7" s="38">
        <v>24</v>
      </c>
      <c r="E7" s="38">
        <v>40</v>
      </c>
      <c r="F7" s="38">
        <v>16</v>
      </c>
      <c r="G7" s="38">
        <v>24</v>
      </c>
      <c r="H7" s="38">
        <v>16</v>
      </c>
      <c r="I7" s="38">
        <v>16</v>
      </c>
      <c r="J7" s="38">
        <v>16</v>
      </c>
      <c r="K7" s="38">
        <v>24</v>
      </c>
      <c r="L7" s="38">
        <v>32</v>
      </c>
      <c r="M7" s="38">
        <v>24</v>
      </c>
      <c r="N7" s="38">
        <v>8</v>
      </c>
      <c r="O7" s="38">
        <v>16</v>
      </c>
      <c r="P7" s="38">
        <v>8</v>
      </c>
      <c r="Q7" s="38">
        <v>16</v>
      </c>
      <c r="R7" s="38">
        <v>8</v>
      </c>
      <c r="S7" s="91">
        <v>16</v>
      </c>
    </row>
    <row r="8" spans="1:19" x14ac:dyDescent="0.2">
      <c r="A8" s="90" t="s">
        <v>90</v>
      </c>
      <c r="B8" s="38" t="s">
        <v>63</v>
      </c>
      <c r="C8" s="38">
        <v>6</v>
      </c>
      <c r="D8" s="38">
        <v>8</v>
      </c>
      <c r="E8" s="38">
        <v>15</v>
      </c>
      <c r="F8" s="38">
        <v>5</v>
      </c>
      <c r="G8" s="38">
        <v>9</v>
      </c>
      <c r="H8" s="38">
        <v>6</v>
      </c>
      <c r="I8" s="38">
        <v>5</v>
      </c>
      <c r="J8" s="38">
        <v>6</v>
      </c>
      <c r="K8" s="38">
        <v>8</v>
      </c>
      <c r="L8" s="38">
        <v>12</v>
      </c>
      <c r="M8" s="38">
        <v>8</v>
      </c>
      <c r="N8" s="38">
        <v>3</v>
      </c>
      <c r="O8" s="38">
        <v>5</v>
      </c>
      <c r="P8" s="38">
        <v>3</v>
      </c>
      <c r="Q8" s="38">
        <v>6</v>
      </c>
      <c r="R8" s="38">
        <v>2</v>
      </c>
      <c r="S8" s="91">
        <v>5</v>
      </c>
    </row>
    <row r="9" spans="1:19" ht="18.75" customHeight="1" x14ac:dyDescent="0.2">
      <c r="A9" s="90" t="s">
        <v>64</v>
      </c>
      <c r="B9" s="38" t="s">
        <v>64</v>
      </c>
      <c r="C9" s="38">
        <v>3</v>
      </c>
      <c r="D9" s="38">
        <v>6</v>
      </c>
      <c r="E9" s="38">
        <v>10</v>
      </c>
      <c r="F9" s="38">
        <v>4</v>
      </c>
      <c r="G9" s="38">
        <v>6</v>
      </c>
      <c r="H9" s="38">
        <v>4</v>
      </c>
      <c r="I9" s="38">
        <v>4</v>
      </c>
      <c r="J9" s="38">
        <v>4</v>
      </c>
      <c r="K9" s="38">
        <v>6</v>
      </c>
      <c r="L9" s="38">
        <v>8</v>
      </c>
      <c r="M9" s="38">
        <v>6</v>
      </c>
      <c r="N9" s="38">
        <v>2</v>
      </c>
      <c r="O9" s="38">
        <v>4</v>
      </c>
      <c r="P9" s="38">
        <v>2</v>
      </c>
      <c r="Q9" s="38">
        <v>4</v>
      </c>
      <c r="R9" s="38">
        <v>2</v>
      </c>
      <c r="S9" s="91">
        <v>4</v>
      </c>
    </row>
    <row r="10" spans="1:19" x14ac:dyDescent="0.2">
      <c r="A10" s="90" t="s">
        <v>91</v>
      </c>
      <c r="B10" s="38" t="s">
        <v>65</v>
      </c>
      <c r="C10" s="38">
        <v>4</v>
      </c>
      <c r="D10" s="38">
        <v>9</v>
      </c>
      <c r="E10" s="38">
        <v>23</v>
      </c>
      <c r="F10" s="38">
        <v>4</v>
      </c>
      <c r="G10" s="38">
        <v>12</v>
      </c>
      <c r="H10" s="38">
        <v>6</v>
      </c>
      <c r="I10" s="38">
        <v>4</v>
      </c>
      <c r="J10" s="38">
        <v>6</v>
      </c>
      <c r="K10" s="38">
        <v>9</v>
      </c>
      <c r="L10" s="38">
        <v>16</v>
      </c>
      <c r="M10" s="38">
        <v>9</v>
      </c>
      <c r="N10" s="38">
        <v>2</v>
      </c>
      <c r="O10" s="38">
        <v>4</v>
      </c>
      <c r="P10" s="38">
        <v>2</v>
      </c>
      <c r="Q10" s="38">
        <v>4</v>
      </c>
      <c r="R10" s="38">
        <v>1</v>
      </c>
      <c r="S10" s="91">
        <v>4</v>
      </c>
    </row>
    <row r="11" spans="1:19" ht="25.5" x14ac:dyDescent="0.2">
      <c r="A11" s="90" t="s">
        <v>91</v>
      </c>
      <c r="B11" s="38" t="s">
        <v>66</v>
      </c>
      <c r="C11" s="38">
        <v>0</v>
      </c>
      <c r="D11" s="38">
        <v>0</v>
      </c>
      <c r="E11" s="38">
        <v>0</v>
      </c>
      <c r="F11" s="38">
        <v>16</v>
      </c>
      <c r="G11" s="38">
        <v>21</v>
      </c>
      <c r="H11" s="38">
        <v>4</v>
      </c>
      <c r="I11" s="38">
        <v>14</v>
      </c>
      <c r="J11" s="38">
        <v>4</v>
      </c>
      <c r="K11" s="38">
        <v>0</v>
      </c>
      <c r="L11" s="38">
        <v>1</v>
      </c>
      <c r="M11" s="38">
        <v>0</v>
      </c>
      <c r="N11" s="38">
        <v>2</v>
      </c>
      <c r="O11" s="38">
        <v>4</v>
      </c>
      <c r="P11" s="38">
        <v>3</v>
      </c>
      <c r="Q11" s="38">
        <v>0</v>
      </c>
      <c r="R11" s="38">
        <v>4</v>
      </c>
      <c r="S11" s="91">
        <v>12</v>
      </c>
    </row>
    <row r="12" spans="1:19" x14ac:dyDescent="0.2">
      <c r="A12" s="90" t="s">
        <v>91</v>
      </c>
      <c r="B12" s="38" t="s">
        <v>67</v>
      </c>
      <c r="C12" s="38">
        <v>4</v>
      </c>
      <c r="D12" s="38">
        <v>6</v>
      </c>
      <c r="E12" s="38">
        <v>0</v>
      </c>
      <c r="F12" s="38">
        <v>12</v>
      </c>
      <c r="G12" s="38">
        <v>3</v>
      </c>
      <c r="H12" s="38">
        <v>8</v>
      </c>
      <c r="I12" s="38">
        <v>10</v>
      </c>
      <c r="J12" s="38">
        <v>16</v>
      </c>
      <c r="K12" s="38">
        <v>18</v>
      </c>
      <c r="L12" s="38">
        <v>0</v>
      </c>
      <c r="M12" s="38">
        <v>9</v>
      </c>
      <c r="N12" s="38">
        <v>7</v>
      </c>
      <c r="O12" s="38">
        <v>10</v>
      </c>
      <c r="P12" s="38">
        <v>6</v>
      </c>
      <c r="Q12" s="38">
        <v>6</v>
      </c>
      <c r="R12" s="38">
        <v>11</v>
      </c>
      <c r="S12" s="91">
        <v>14</v>
      </c>
    </row>
    <row r="13" spans="1:19" x14ac:dyDescent="0.2">
      <c r="A13" s="90" t="s">
        <v>91</v>
      </c>
      <c r="B13" s="38" t="s">
        <v>68</v>
      </c>
      <c r="C13" s="38">
        <v>2</v>
      </c>
      <c r="D13" s="38">
        <v>3</v>
      </c>
      <c r="E13" s="38">
        <v>0</v>
      </c>
      <c r="F13" s="38">
        <v>2</v>
      </c>
      <c r="G13" s="38">
        <v>0</v>
      </c>
      <c r="H13" s="38">
        <v>0</v>
      </c>
      <c r="I13" s="38">
        <v>2</v>
      </c>
      <c r="J13" s="38">
        <v>0</v>
      </c>
      <c r="K13" s="38">
        <v>0</v>
      </c>
      <c r="L13" s="38">
        <v>0</v>
      </c>
      <c r="M13" s="38">
        <v>6</v>
      </c>
      <c r="N13" s="38">
        <v>0</v>
      </c>
      <c r="O13" s="38">
        <v>2</v>
      </c>
      <c r="P13" s="38">
        <v>0</v>
      </c>
      <c r="Q13" s="38">
        <v>0</v>
      </c>
      <c r="R13" s="38">
        <v>0</v>
      </c>
      <c r="S13" s="91">
        <v>2</v>
      </c>
    </row>
    <row r="14" spans="1:19" ht="38.25" x14ac:dyDescent="0.2">
      <c r="A14" s="90" t="s">
        <v>91</v>
      </c>
      <c r="B14" s="38" t="s">
        <v>69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3</v>
      </c>
      <c r="O14" s="38">
        <v>0</v>
      </c>
      <c r="P14" s="38">
        <v>3</v>
      </c>
      <c r="Q14" s="38">
        <v>0</v>
      </c>
      <c r="R14" s="38">
        <v>3</v>
      </c>
      <c r="S14" s="91">
        <v>0</v>
      </c>
    </row>
    <row r="15" spans="1:19" x14ac:dyDescent="0.2">
      <c r="A15" s="90" t="s">
        <v>92</v>
      </c>
      <c r="B15" s="38" t="s">
        <v>70</v>
      </c>
      <c r="C15" s="38">
        <v>5</v>
      </c>
      <c r="D15" s="38">
        <v>8</v>
      </c>
      <c r="E15" s="38">
        <v>13</v>
      </c>
      <c r="F15" s="38">
        <v>5</v>
      </c>
      <c r="G15" s="38">
        <v>8</v>
      </c>
      <c r="H15" s="38">
        <v>5</v>
      </c>
      <c r="I15" s="38">
        <v>5</v>
      </c>
      <c r="J15" s="38">
        <v>5</v>
      </c>
      <c r="K15" s="38">
        <v>8</v>
      </c>
      <c r="L15" s="38">
        <v>10</v>
      </c>
      <c r="M15" s="38">
        <v>8</v>
      </c>
      <c r="N15" s="38">
        <v>2</v>
      </c>
      <c r="O15" s="38">
        <v>5</v>
      </c>
      <c r="P15" s="38">
        <v>2</v>
      </c>
      <c r="Q15" s="38">
        <v>5</v>
      </c>
      <c r="R15" s="38">
        <v>2</v>
      </c>
      <c r="S15" s="91">
        <v>5</v>
      </c>
    </row>
    <row r="16" spans="1:19" ht="25.5" x14ac:dyDescent="0.2">
      <c r="A16" s="90" t="s">
        <v>91</v>
      </c>
      <c r="B16" s="38" t="s">
        <v>71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1</v>
      </c>
      <c r="S16" s="91">
        <v>4</v>
      </c>
    </row>
    <row r="17" spans="1:19" ht="12.75" customHeight="1" thickBot="1" x14ac:dyDescent="0.25">
      <c r="A17" s="114" t="s">
        <v>1</v>
      </c>
      <c r="B17" s="115"/>
      <c r="C17" s="92">
        <v>40</v>
      </c>
      <c r="D17" s="92">
        <v>64</v>
      </c>
      <c r="E17" s="92">
        <v>101</v>
      </c>
      <c r="F17" s="92">
        <v>64</v>
      </c>
      <c r="G17" s="92">
        <v>83</v>
      </c>
      <c r="H17" s="92">
        <v>49</v>
      </c>
      <c r="I17" s="92">
        <v>60</v>
      </c>
      <c r="J17" s="92">
        <v>57</v>
      </c>
      <c r="K17" s="92">
        <v>73</v>
      </c>
      <c r="L17" s="92">
        <v>79</v>
      </c>
      <c r="M17" s="92">
        <v>70</v>
      </c>
      <c r="N17" s="92">
        <v>38</v>
      </c>
      <c r="O17" s="92">
        <v>50</v>
      </c>
      <c r="P17" s="92">
        <v>31</v>
      </c>
      <c r="Q17" s="92">
        <v>41</v>
      </c>
      <c r="R17" s="92">
        <v>34</v>
      </c>
      <c r="S17" s="93">
        <v>66</v>
      </c>
    </row>
    <row r="18" spans="1:19" ht="13.5" thickBo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9" ht="13.5" thickBot="1" x14ac:dyDescent="0.25">
      <c r="A19" s="37" t="s">
        <v>7</v>
      </c>
      <c r="B19" s="87"/>
      <c r="C19" s="17" t="e">
        <f>#REF!</f>
        <v>#REF!</v>
      </c>
      <c r="D19" s="17">
        <v>5</v>
      </c>
      <c r="E19" s="17">
        <v>7</v>
      </c>
      <c r="F19" s="17">
        <v>5</v>
      </c>
      <c r="G19" s="17">
        <v>7</v>
      </c>
      <c r="H19" s="17">
        <v>3</v>
      </c>
      <c r="I19" s="17">
        <v>7</v>
      </c>
      <c r="J19" s="17">
        <v>5</v>
      </c>
      <c r="K19" s="17">
        <v>3</v>
      </c>
      <c r="L19" s="17">
        <v>7</v>
      </c>
      <c r="M19" s="17">
        <v>6</v>
      </c>
      <c r="N19" s="17">
        <v>0</v>
      </c>
      <c r="O19" s="17">
        <v>6</v>
      </c>
      <c r="P19" s="17">
        <v>0</v>
      </c>
      <c r="Q19" s="17">
        <v>3</v>
      </c>
      <c r="R19" s="17">
        <v>2</v>
      </c>
      <c r="S19" s="18">
        <v>2</v>
      </c>
    </row>
  </sheetData>
  <mergeCells count="4">
    <mergeCell ref="A1:S1"/>
    <mergeCell ref="A2:A3"/>
    <mergeCell ref="B2:B3"/>
    <mergeCell ref="A17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0">
    <pageSetUpPr fitToPage="1"/>
  </sheetPr>
  <dimension ref="A1:BOB29"/>
  <sheetViews>
    <sheetView tabSelected="1" zoomScaleNormal="100" workbookViewId="0">
      <selection sqref="A1:I1"/>
    </sheetView>
  </sheetViews>
  <sheetFormatPr defaultColWidth="8.85546875" defaultRowHeight="11.25" x14ac:dyDescent="0.2"/>
  <cols>
    <col min="1" max="1" width="15.5703125" style="5" bestFit="1" customWidth="1"/>
    <col min="2" max="2" width="13.85546875" style="5" bestFit="1" customWidth="1"/>
    <col min="3" max="3" width="10.42578125" style="5" customWidth="1"/>
    <col min="4" max="4" width="9.5703125" style="5" customWidth="1"/>
    <col min="5" max="5" width="10.42578125" style="5" customWidth="1"/>
    <col min="6" max="6" width="11" style="42" customWidth="1"/>
    <col min="7" max="7" width="10.5703125" style="42" customWidth="1"/>
    <col min="8" max="8" width="12.42578125" style="42" customWidth="1"/>
    <col min="9" max="9" width="27" style="42" customWidth="1"/>
    <col min="10" max="16384" width="8.85546875" style="5"/>
  </cols>
  <sheetData>
    <row r="1" spans="1:1744" ht="12" thickBot="1" x14ac:dyDescent="0.25">
      <c r="A1" s="116" t="s">
        <v>42</v>
      </c>
      <c r="B1" s="117"/>
      <c r="C1" s="117"/>
      <c r="D1" s="117"/>
      <c r="E1" s="117"/>
      <c r="F1" s="117"/>
      <c r="G1" s="117"/>
      <c r="H1" s="117"/>
      <c r="I1" s="117"/>
    </row>
    <row r="2" spans="1:1744" ht="33" customHeight="1" x14ac:dyDescent="0.2">
      <c r="A2" s="127" t="s">
        <v>3</v>
      </c>
      <c r="B2" s="129" t="s">
        <v>19</v>
      </c>
      <c r="C2" s="48" t="s">
        <v>80</v>
      </c>
      <c r="D2" s="135" t="s">
        <v>79</v>
      </c>
      <c r="E2" s="135"/>
      <c r="F2" s="49" t="s">
        <v>83</v>
      </c>
      <c r="G2" s="134" t="s">
        <v>81</v>
      </c>
      <c r="H2" s="134"/>
      <c r="I2" s="50"/>
    </row>
    <row r="3" spans="1:1744" s="7" customFormat="1" ht="36" customHeight="1" thickBot="1" x14ac:dyDescent="0.25">
      <c r="A3" s="128"/>
      <c r="B3" s="130" t="s">
        <v>19</v>
      </c>
      <c r="C3" s="51" t="s">
        <v>11</v>
      </c>
      <c r="D3" s="51" t="s">
        <v>11</v>
      </c>
      <c r="E3" s="51" t="s">
        <v>12</v>
      </c>
      <c r="F3" s="52" t="s">
        <v>11</v>
      </c>
      <c r="G3" s="53" t="s">
        <v>59</v>
      </c>
      <c r="H3" s="53" t="s">
        <v>60</v>
      </c>
      <c r="I3" s="52" t="s">
        <v>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</row>
    <row r="4" spans="1:1744" s="7" customFormat="1" ht="33.75" x14ac:dyDescent="0.2">
      <c r="A4" s="121" t="s">
        <v>28</v>
      </c>
      <c r="B4" s="124" t="s">
        <v>21</v>
      </c>
      <c r="C4" s="54">
        <v>45383</v>
      </c>
      <c r="D4" s="55"/>
      <c r="E4" s="118"/>
      <c r="F4" s="55">
        <v>45200</v>
      </c>
      <c r="G4" s="56">
        <v>6</v>
      </c>
      <c r="H4" s="56" t="s">
        <v>93</v>
      </c>
      <c r="I4" s="96" t="s">
        <v>95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</row>
    <row r="5" spans="1:1744" s="7" customFormat="1" x14ac:dyDescent="0.2">
      <c r="A5" s="122"/>
      <c r="B5" s="125"/>
      <c r="C5" s="8">
        <v>49341</v>
      </c>
      <c r="D5" s="40"/>
      <c r="E5" s="119"/>
      <c r="F5" s="40">
        <v>48853</v>
      </c>
      <c r="G5" s="41">
        <v>16</v>
      </c>
      <c r="H5" s="41" t="s">
        <v>93</v>
      </c>
      <c r="I5" s="4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</row>
    <row r="6" spans="1:1744" s="7" customFormat="1" ht="12" customHeight="1" thickBot="1" x14ac:dyDescent="0.25">
      <c r="A6" s="123" t="s">
        <v>15</v>
      </c>
      <c r="B6" s="126"/>
      <c r="C6" s="57"/>
      <c r="D6" s="36"/>
      <c r="E6" s="120"/>
      <c r="F6" s="36">
        <v>52536</v>
      </c>
      <c r="G6" s="44" t="s">
        <v>93</v>
      </c>
      <c r="H6" s="44"/>
      <c r="I6" s="5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</row>
    <row r="7" spans="1:1744" s="7" customFormat="1" ht="33.75" x14ac:dyDescent="0.2">
      <c r="A7" s="121" t="s">
        <v>29</v>
      </c>
      <c r="B7" s="124" t="s">
        <v>20</v>
      </c>
      <c r="C7" s="54">
        <v>45474</v>
      </c>
      <c r="D7" s="54"/>
      <c r="E7" s="118"/>
      <c r="F7" s="55">
        <v>45505</v>
      </c>
      <c r="G7" s="56" t="s">
        <v>93</v>
      </c>
      <c r="H7" s="56">
        <v>1</v>
      </c>
      <c r="I7" s="68" t="s">
        <v>85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</row>
    <row r="8" spans="1:1744" s="7" customFormat="1" ht="10.5" customHeight="1" thickBot="1" x14ac:dyDescent="0.25">
      <c r="A8" s="123"/>
      <c r="B8" s="126"/>
      <c r="C8" s="35">
        <v>49188</v>
      </c>
      <c r="D8" s="35"/>
      <c r="E8" s="120"/>
      <c r="F8" s="36">
        <v>49218</v>
      </c>
      <c r="G8" s="44" t="s">
        <v>93</v>
      </c>
      <c r="H8" s="44">
        <v>1</v>
      </c>
      <c r="I8" s="5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</row>
    <row r="9" spans="1:1744" s="7" customFormat="1" ht="22.5" x14ac:dyDescent="0.2">
      <c r="A9" s="121" t="s">
        <v>30</v>
      </c>
      <c r="B9" s="124" t="s">
        <v>20</v>
      </c>
      <c r="C9" s="54">
        <v>46419</v>
      </c>
      <c r="D9" s="54"/>
      <c r="E9" s="118"/>
      <c r="F9" s="55">
        <v>46447</v>
      </c>
      <c r="G9" s="56" t="s">
        <v>93</v>
      </c>
      <c r="H9" s="56">
        <v>1</v>
      </c>
      <c r="I9" s="68" t="s">
        <v>86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</row>
    <row r="10" spans="1:1744" s="7" customFormat="1" ht="12" customHeight="1" x14ac:dyDescent="0.2">
      <c r="A10" s="122"/>
      <c r="B10" s="125"/>
      <c r="C10" s="8">
        <v>48853</v>
      </c>
      <c r="D10" s="8"/>
      <c r="E10" s="119"/>
      <c r="F10" s="40">
        <v>48884</v>
      </c>
      <c r="G10" s="41" t="s">
        <v>93</v>
      </c>
      <c r="H10" s="41">
        <v>1</v>
      </c>
      <c r="I10" s="6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</row>
    <row r="11" spans="1:1744" s="7" customFormat="1" ht="12" customHeight="1" thickBot="1" x14ac:dyDescent="0.25">
      <c r="A11" s="123"/>
      <c r="B11" s="126"/>
      <c r="C11" s="35">
        <v>51288</v>
      </c>
      <c r="D11" s="35"/>
      <c r="E11" s="120"/>
      <c r="F11" s="36">
        <v>51318</v>
      </c>
      <c r="G11" s="44" t="s">
        <v>93</v>
      </c>
      <c r="H11" s="44">
        <v>1</v>
      </c>
      <c r="I11" s="7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</row>
    <row r="12" spans="1:1744" s="7" customFormat="1" ht="24.75" customHeight="1" x14ac:dyDescent="0.2">
      <c r="A12" s="121" t="s">
        <v>31</v>
      </c>
      <c r="B12" s="124" t="s">
        <v>21</v>
      </c>
      <c r="C12" s="54">
        <v>45017</v>
      </c>
      <c r="D12" s="55">
        <v>45017</v>
      </c>
      <c r="E12" s="118" t="s">
        <v>82</v>
      </c>
      <c r="F12" s="55">
        <v>45047</v>
      </c>
      <c r="G12" s="56" t="s">
        <v>93</v>
      </c>
      <c r="H12" s="56">
        <v>1</v>
      </c>
      <c r="I12" s="68" t="s">
        <v>96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</row>
    <row r="13" spans="1:1744" s="7" customFormat="1" ht="12" customHeight="1" x14ac:dyDescent="0.2">
      <c r="A13" s="122"/>
      <c r="B13" s="125"/>
      <c r="C13" s="8">
        <v>47939</v>
      </c>
      <c r="D13" s="40">
        <v>48030</v>
      </c>
      <c r="E13" s="119"/>
      <c r="F13" s="40">
        <v>48183</v>
      </c>
      <c r="G13" s="41" t="s">
        <v>93</v>
      </c>
      <c r="H13" s="41">
        <v>5</v>
      </c>
      <c r="I13" s="7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</row>
    <row r="14" spans="1:1744" s="7" customFormat="1" ht="11.25" customHeight="1" thickBot="1" x14ac:dyDescent="0.25">
      <c r="A14" s="123"/>
      <c r="B14" s="126"/>
      <c r="C14" s="35">
        <v>52048</v>
      </c>
      <c r="D14" s="35">
        <v>52140</v>
      </c>
      <c r="E14" s="120"/>
      <c r="F14" s="36">
        <v>52291</v>
      </c>
      <c r="G14" s="44" t="s">
        <v>93</v>
      </c>
      <c r="H14" s="44">
        <v>5</v>
      </c>
      <c r="I14" s="7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</row>
    <row r="15" spans="1:1744" s="7" customFormat="1" ht="22.5" x14ac:dyDescent="0.2">
      <c r="A15" s="121" t="s">
        <v>32</v>
      </c>
      <c r="B15" s="124" t="s">
        <v>20</v>
      </c>
      <c r="C15" s="54">
        <v>44835</v>
      </c>
      <c r="D15" s="55">
        <v>44835</v>
      </c>
      <c r="E15" s="118" t="s">
        <v>82</v>
      </c>
      <c r="F15" s="55">
        <v>44866</v>
      </c>
      <c r="G15" s="56" t="s">
        <v>93</v>
      </c>
      <c r="H15" s="56">
        <v>1</v>
      </c>
      <c r="I15" s="68" t="s">
        <v>96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</row>
    <row r="16" spans="1:1744" s="7" customFormat="1" ht="12" customHeight="1" thickBot="1" x14ac:dyDescent="0.25">
      <c r="A16" s="123"/>
      <c r="B16" s="126"/>
      <c r="C16" s="59">
        <v>48335</v>
      </c>
      <c r="D16" s="36">
        <v>48427</v>
      </c>
      <c r="E16" s="120"/>
      <c r="F16" s="36">
        <v>48427</v>
      </c>
      <c r="G16" s="44">
        <v>0</v>
      </c>
      <c r="H16" s="44">
        <v>0</v>
      </c>
      <c r="I16" s="7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</row>
    <row r="17" spans="1:1744" s="7" customFormat="1" ht="33.75" x14ac:dyDescent="0.2">
      <c r="A17" s="121" t="s">
        <v>34</v>
      </c>
      <c r="B17" s="124" t="s">
        <v>20</v>
      </c>
      <c r="C17" s="60">
        <v>44866</v>
      </c>
      <c r="D17" s="55"/>
      <c r="E17" s="118"/>
      <c r="F17" s="55">
        <v>44743</v>
      </c>
      <c r="G17" s="56">
        <v>4</v>
      </c>
      <c r="H17" s="56" t="s">
        <v>93</v>
      </c>
      <c r="I17" s="94" t="s">
        <v>94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</row>
    <row r="18" spans="1:1744" s="7" customFormat="1" ht="10.5" customHeight="1" x14ac:dyDescent="0.2">
      <c r="A18" s="122"/>
      <c r="B18" s="125"/>
      <c r="C18" s="8">
        <v>47453</v>
      </c>
      <c r="D18" s="40"/>
      <c r="E18" s="119"/>
      <c r="F18" s="40">
        <v>47392</v>
      </c>
      <c r="G18" s="41">
        <v>2</v>
      </c>
      <c r="H18" s="41" t="s">
        <v>93</v>
      </c>
      <c r="I18" s="7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</row>
    <row r="19" spans="1:1744" s="7" customFormat="1" ht="10.5" customHeight="1" thickBot="1" x14ac:dyDescent="0.25">
      <c r="A19" s="123"/>
      <c r="B19" s="126"/>
      <c r="C19" s="35">
        <v>51502</v>
      </c>
      <c r="D19" s="36"/>
      <c r="E19" s="120"/>
      <c r="F19" s="36">
        <v>51441</v>
      </c>
      <c r="G19" s="44">
        <v>2</v>
      </c>
      <c r="H19" s="44" t="s">
        <v>93</v>
      </c>
      <c r="I19" s="7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</row>
    <row r="20" spans="1:1744" s="7" customFormat="1" x14ac:dyDescent="0.2">
      <c r="A20" s="121" t="s">
        <v>35</v>
      </c>
      <c r="B20" s="124" t="s">
        <v>20</v>
      </c>
      <c r="C20" s="54">
        <v>46204</v>
      </c>
      <c r="D20" s="55"/>
      <c r="E20" s="118"/>
      <c r="F20" s="55">
        <v>45901</v>
      </c>
      <c r="G20" s="56">
        <v>10</v>
      </c>
      <c r="H20" s="56" t="s">
        <v>93</v>
      </c>
      <c r="I20" s="68" t="s">
        <v>22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</row>
    <row r="21" spans="1:1744" s="7" customFormat="1" ht="12" customHeight="1" thickBot="1" x14ac:dyDescent="0.25">
      <c r="A21" s="123"/>
      <c r="B21" s="126"/>
      <c r="C21" s="59">
        <v>50496</v>
      </c>
      <c r="D21" s="36"/>
      <c r="E21" s="120"/>
      <c r="F21" s="36">
        <v>49949</v>
      </c>
      <c r="G21" s="44">
        <v>18</v>
      </c>
      <c r="H21" s="44" t="s">
        <v>93</v>
      </c>
      <c r="I21" s="5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</row>
    <row r="22" spans="1:1744" s="7" customFormat="1" ht="24" customHeight="1" x14ac:dyDescent="0.2">
      <c r="A22" s="121" t="s">
        <v>37</v>
      </c>
      <c r="B22" s="124" t="s">
        <v>20</v>
      </c>
      <c r="C22" s="54">
        <v>45323</v>
      </c>
      <c r="D22" s="55"/>
      <c r="E22" s="118"/>
      <c r="F22" s="55">
        <v>45231</v>
      </c>
      <c r="G22" s="56">
        <v>3</v>
      </c>
      <c r="H22" s="56" t="s">
        <v>93</v>
      </c>
      <c r="I22" s="68" t="s">
        <v>97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</row>
    <row r="23" spans="1:1744" s="7" customFormat="1" ht="12" customHeight="1" thickBot="1" x14ac:dyDescent="0.25">
      <c r="A23" s="123"/>
      <c r="B23" s="126"/>
      <c r="C23" s="59">
        <v>49766</v>
      </c>
      <c r="D23" s="36"/>
      <c r="E23" s="120"/>
      <c r="F23" s="61">
        <v>49461</v>
      </c>
      <c r="G23" s="44">
        <v>10</v>
      </c>
      <c r="H23" s="44" t="s">
        <v>93</v>
      </c>
      <c r="I23" s="5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</row>
    <row r="24" spans="1:1744" s="7" customFormat="1" ht="22.5" x14ac:dyDescent="0.2">
      <c r="A24" s="121" t="s">
        <v>38</v>
      </c>
      <c r="B24" s="124" t="s">
        <v>21</v>
      </c>
      <c r="C24" s="60">
        <v>45170</v>
      </c>
      <c r="D24" s="55"/>
      <c r="E24" s="118"/>
      <c r="F24" s="55">
        <v>45078</v>
      </c>
      <c r="G24" s="56">
        <v>3</v>
      </c>
      <c r="H24" s="56" t="s">
        <v>93</v>
      </c>
      <c r="I24" s="76" t="s">
        <v>98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</row>
    <row r="25" spans="1:1744" s="7" customFormat="1" ht="12" thickBot="1" x14ac:dyDescent="0.25">
      <c r="A25" s="123"/>
      <c r="B25" s="126"/>
      <c r="C25" s="35">
        <v>53418</v>
      </c>
      <c r="D25" s="36"/>
      <c r="E25" s="120"/>
      <c r="F25" s="36">
        <v>52263</v>
      </c>
      <c r="G25" s="44">
        <v>38</v>
      </c>
      <c r="H25" s="44" t="s">
        <v>93</v>
      </c>
      <c r="I25" s="7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</row>
    <row r="26" spans="1:1744" s="7" customFormat="1" ht="23.25" thickBot="1" x14ac:dyDescent="0.25">
      <c r="A26" s="62">
        <v>506</v>
      </c>
      <c r="B26" s="63" t="s">
        <v>20</v>
      </c>
      <c r="C26" s="64">
        <v>45292</v>
      </c>
      <c r="D26" s="65"/>
      <c r="E26" s="65"/>
      <c r="F26" s="65">
        <v>45231</v>
      </c>
      <c r="G26" s="66">
        <v>2</v>
      </c>
      <c r="H26" s="66" t="s">
        <v>93</v>
      </c>
      <c r="I26" s="77" t="s">
        <v>61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</row>
    <row r="27" spans="1:1744" s="7" customFormat="1" ht="45.75" thickBot="1" x14ac:dyDescent="0.25">
      <c r="A27" s="62">
        <v>709</v>
      </c>
      <c r="B27" s="63" t="s">
        <v>21</v>
      </c>
      <c r="C27" s="67">
        <v>46266</v>
      </c>
      <c r="D27" s="65"/>
      <c r="E27" s="65"/>
      <c r="F27" s="65">
        <v>46357</v>
      </c>
      <c r="G27" s="66" t="s">
        <v>93</v>
      </c>
      <c r="H27" s="66">
        <v>3</v>
      </c>
      <c r="I27" s="77" t="s">
        <v>84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</row>
    <row r="28" spans="1:1744" s="7" customFormat="1" ht="34.5" customHeight="1" x14ac:dyDescent="0.2">
      <c r="A28" s="132" t="s">
        <v>41</v>
      </c>
      <c r="B28" s="133" t="s">
        <v>20</v>
      </c>
      <c r="C28" s="45">
        <v>45108</v>
      </c>
      <c r="D28" s="46"/>
      <c r="E28" s="131"/>
      <c r="F28" s="46">
        <v>45047</v>
      </c>
      <c r="G28" s="47">
        <v>2</v>
      </c>
      <c r="H28" s="47" t="s">
        <v>93</v>
      </c>
      <c r="I28" s="95" t="s">
        <v>99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</row>
    <row r="29" spans="1:1744" s="7" customFormat="1" ht="13.5" customHeight="1" thickBot="1" x14ac:dyDescent="0.25">
      <c r="A29" s="123"/>
      <c r="B29" s="126"/>
      <c r="C29" s="35">
        <v>49126</v>
      </c>
      <c r="D29" s="36"/>
      <c r="E29" s="120"/>
      <c r="F29" s="36">
        <v>48853</v>
      </c>
      <c r="G29" s="44">
        <v>9</v>
      </c>
      <c r="H29" s="44" t="s">
        <v>93</v>
      </c>
      <c r="I29" s="7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</row>
  </sheetData>
  <mergeCells count="35">
    <mergeCell ref="A22:A23"/>
    <mergeCell ref="G2:H2"/>
    <mergeCell ref="D2:E2"/>
    <mergeCell ref="A7:A8"/>
    <mergeCell ref="B7:B8"/>
    <mergeCell ref="E15:E16"/>
    <mergeCell ref="E9:E11"/>
    <mergeCell ref="A20:A21"/>
    <mergeCell ref="A12:A14"/>
    <mergeCell ref="B12:B14"/>
    <mergeCell ref="B22:B23"/>
    <mergeCell ref="E20:E21"/>
    <mergeCell ref="E22:E23"/>
    <mergeCell ref="B20:B21"/>
    <mergeCell ref="E28:E29"/>
    <mergeCell ref="A28:A29"/>
    <mergeCell ref="B28:B29"/>
    <mergeCell ref="A24:A25"/>
    <mergeCell ref="B24:B25"/>
    <mergeCell ref="E24:E25"/>
    <mergeCell ref="A1:I1"/>
    <mergeCell ref="E17:E19"/>
    <mergeCell ref="A9:A11"/>
    <mergeCell ref="B9:B11"/>
    <mergeCell ref="A17:A19"/>
    <mergeCell ref="B17:B19"/>
    <mergeCell ref="A15:A16"/>
    <mergeCell ref="B15:B16"/>
    <mergeCell ref="A4:A6"/>
    <mergeCell ref="B4:B6"/>
    <mergeCell ref="A2:A3"/>
    <mergeCell ref="B2:B3"/>
    <mergeCell ref="E4:E6"/>
    <mergeCell ref="E7:E8"/>
    <mergeCell ref="E12:E14"/>
  </mergeCells>
  <phoneticPr fontId="41" type="noConversion"/>
  <printOptions horizontalCentered="1"/>
  <pageMargins left="0.39370078740157483" right="0.35433070866141736" top="0.6692913385826772" bottom="0.6692913385826772" header="0.51181102362204722" footer="0.51181102362204722"/>
  <pageSetup orientation="landscape" copies="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96BE6-90F6-4CF8-9D61-BF25F4C37F6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9cdb7451-f6bf-4ad9-8b9a-066c9dc2f43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27B4EF-935F-4E7D-82F4-94AC6FC3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CSCN Total</vt:lpstr>
      <vt:lpstr>Growth</vt:lpstr>
      <vt:lpstr>Jul 2021 Admin Codes</vt:lpstr>
      <vt:lpstr>Jul. 2021 NPA Exhaust</vt:lpstr>
      <vt:lpstr>'Jul. 2021 NPA Exhaust'!Print_Area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2021-08-19T16:27:25Z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