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Comrie\CNAC\Kelly T. Walsh - CNA Project Share\NRUF\2019\July - R-NRUF\Rev 0\For Posting\"/>
    </mc:Choice>
  </mc:AlternateContent>
  <xr:revisionPtr revIDLastSave="108" documentId="8_{D28FEB30-896B-4E4A-890B-7BC6FDCD1302}" xr6:coauthVersionLast="44" xr6:coauthVersionMax="44" xr10:uidLastSave="{F93C903E-F613-4A8B-B369-482734F7CC8A}"/>
  <bookViews>
    <workbookView xWindow="-108" yWindow="-108" windowWidth="23256" windowHeight="12720" tabRatio="827" activeTab="2" xr2:uid="{00000000-000D-0000-FFFF-FFFF00000000}"/>
  </bookViews>
  <sheets>
    <sheet name="1 July - CSCN Total" sheetId="142" r:id="rId1"/>
    <sheet name="1- July 2019 Admin Codes" sheetId="141" r:id="rId2"/>
    <sheet name="July 1-2019 NPA Exhaust" sheetId="1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42" l="1"/>
  <c r="D17" i="142" s="1"/>
  <c r="E17" i="142" s="1"/>
  <c r="F17" i="142" s="1"/>
  <c r="G17" i="142" s="1"/>
  <c r="H17" i="142" s="1"/>
  <c r="I17" i="142" s="1"/>
  <c r="J17" i="142" s="1"/>
  <c r="K17" i="142" s="1"/>
  <c r="L17" i="142" s="1"/>
  <c r="M17" i="142" s="1"/>
  <c r="N17" i="142" s="1"/>
  <c r="O17" i="142" s="1"/>
  <c r="P17" i="142" s="1"/>
  <c r="Q17" i="142" s="1"/>
  <c r="R17" i="142" s="1"/>
  <c r="S17" i="142" s="1"/>
  <c r="T17" i="142" s="1"/>
  <c r="U17" i="142" s="1"/>
  <c r="V17" i="142" s="1"/>
  <c r="W17" i="142" s="1"/>
  <c r="X17" i="142" s="1"/>
  <c r="Y17" i="142" s="1"/>
  <c r="D3" i="142" l="1"/>
  <c r="E3" i="142" s="1"/>
  <c r="F3" i="142" s="1"/>
  <c r="G3" i="142" s="1"/>
  <c r="H3" i="142" s="1"/>
  <c r="I3" i="142" s="1"/>
  <c r="J3" i="142" s="1"/>
  <c r="K3" i="142" s="1"/>
  <c r="L3" i="142" s="1"/>
  <c r="M3" i="142" s="1"/>
  <c r="N3" i="142" s="1"/>
  <c r="O3" i="142" s="1"/>
  <c r="P3" i="142" s="1"/>
  <c r="Q3" i="142" s="1"/>
  <c r="R3" i="142" s="1"/>
  <c r="S3" i="142" s="1"/>
  <c r="T3" i="142" s="1"/>
  <c r="U3" i="142" s="1"/>
  <c r="V3" i="142" s="1"/>
  <c r="W3" i="142" s="1"/>
  <c r="X3" i="142" s="1"/>
  <c r="Y3" i="142" s="1"/>
</calcChain>
</file>

<file path=xl/sharedStrings.xml><?xml version="1.0" encoding="utf-8"?>
<sst xmlns="http://schemas.openxmlformats.org/spreadsheetml/2006/main" count="94" uniqueCount="72">
  <si>
    <t>N11 Service Codes</t>
  </si>
  <si>
    <t>Special Use Codes (555, 950 &amp; 976)</t>
  </si>
  <si>
    <t>Industry Plant Test Codes</t>
  </si>
  <si>
    <t>911 Misdial Codes (912, 914 &amp; 915)</t>
  </si>
  <si>
    <t>Protected</t>
  </si>
  <si>
    <t>Total</t>
  </si>
  <si>
    <t>NPA / Years</t>
  </si>
  <si>
    <t>NPAs</t>
  </si>
  <si>
    <t>NPA</t>
  </si>
  <si>
    <t>Special 7 Digit Dialing Codes      (310, 610 &amp; 810)</t>
  </si>
  <si>
    <t>Limited Availability (USA 7D Problem)</t>
  </si>
  <si>
    <t>Remarks</t>
  </si>
  <si>
    <t>438-514</t>
  </si>
  <si>
    <t>Relief NPA</t>
  </si>
  <si>
    <t>Home NPAs NXX Codes</t>
  </si>
  <si>
    <t>Neighbour NPAs NXX Codes</t>
  </si>
  <si>
    <t>Future NPAs NXX Codes</t>
  </si>
  <si>
    <t>Unforecasted Demand</t>
  </si>
  <si>
    <t>450-579</t>
  </si>
  <si>
    <t>343-613</t>
  </si>
  <si>
    <t>249-705</t>
  </si>
  <si>
    <t>PED</t>
  </si>
  <si>
    <t>Advance</t>
  </si>
  <si>
    <t>Delay</t>
  </si>
  <si>
    <t>819-873</t>
  </si>
  <si>
    <t>416-437-647</t>
  </si>
  <si>
    <t>289-365-905</t>
  </si>
  <si>
    <t>306-639</t>
  </si>
  <si>
    <t>New Entrants iaw PNs/NOCs/ Decisions</t>
  </si>
  <si>
    <t>Initial Code iaw PNs/NOCs/ Decisions</t>
  </si>
  <si>
    <t>403-587-780-825</t>
  </si>
  <si>
    <t>Forecasted Growth</t>
  </si>
  <si>
    <t>Historical Median</t>
  </si>
  <si>
    <t>Historical Average</t>
  </si>
  <si>
    <t>Five Year Average</t>
  </si>
  <si>
    <t>CNA Override</t>
  </si>
  <si>
    <t>14 months</t>
  </si>
  <si>
    <t>Relief Date November 21, 2020 iaw Telecom Decision CRTC 2018-332.</t>
  </si>
  <si>
    <t>Relief Date May 20, 2022 iaw Telecom Decision CRTC 2018-333.</t>
  </si>
  <si>
    <t>4 Months</t>
  </si>
  <si>
    <t xml:space="preserve">Five Year Median </t>
  </si>
  <si>
    <t>1 Month</t>
  </si>
  <si>
    <t>39 Months</t>
  </si>
  <si>
    <t xml:space="preserve">In relief planning </t>
  </si>
  <si>
    <t>2 Months</t>
  </si>
  <si>
    <t>July 2019 R-NRUF Geographic NPAs</t>
  </si>
  <si>
    <t>As of July 1-2019</t>
  </si>
  <si>
    <t>January 1 - 2019 NRUF</t>
  </si>
  <si>
    <t>July 1 - 2019 NRUF</t>
  </si>
  <si>
    <t>6 Months</t>
  </si>
  <si>
    <t>Relief Date 2 October  2021 iaw Telecom Decision CRTC 2019-129.</t>
  </si>
  <si>
    <t>18 months</t>
  </si>
  <si>
    <t>25 months</t>
  </si>
  <si>
    <t>8 months</t>
  </si>
  <si>
    <t>7 months</t>
  </si>
  <si>
    <t>In relief planning window</t>
  </si>
  <si>
    <t>21 Months</t>
  </si>
  <si>
    <t>8 Months</t>
  </si>
  <si>
    <t>19  Months</t>
  </si>
  <si>
    <t>Relief Date 24 October, 2020 iaw Telecom Decision CRTC 2019-13.</t>
  </si>
  <si>
    <t>Relief Date 15 May, 2021 iaw Telecom Decision CRTC 2019-130.</t>
  </si>
  <si>
    <t xml:space="preserve"> CNA Override</t>
  </si>
  <si>
    <t>Change in PED between 2019 G-NRUF and 2019 July R-NRUF</t>
  </si>
  <si>
    <t>249/705</t>
  </si>
  <si>
    <t>289/365/905</t>
  </si>
  <si>
    <t>306/639</t>
  </si>
  <si>
    <t>343/613</t>
  </si>
  <si>
    <t>403/587/780/825</t>
  </si>
  <si>
    <t>416/437/647</t>
  </si>
  <si>
    <t>438/514</t>
  </si>
  <si>
    <t>450/579</t>
  </si>
  <si>
    <t>819/873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</si>
</sst>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[$-409]mmmm\ d\,\ yyyy;@"/>
    <numFmt numFmtId="166" formatCode="_-\$* #,##0.00_-;&quot;-$&quot;* #,##0.00_-;_-\$* \-??_-;_-@_-"/>
    <numFmt numFmtId="167" formatCode="dd\-mmm\-yyyy"/>
  </numFmts>
  <fonts count="43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0" fontId="7" fillId="0" borderId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2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21" applyNumberFormat="0" applyAlignment="0" applyProtection="0"/>
    <xf numFmtId="0" fontId="29" fillId="7" borderId="22" applyNumberFormat="0" applyAlignment="0" applyProtection="0"/>
    <xf numFmtId="0" fontId="30" fillId="7" borderId="21" applyNumberFormat="0" applyAlignment="0" applyProtection="0"/>
    <xf numFmtId="0" fontId="31" fillId="0" borderId="23" applyNumberFormat="0" applyFill="0" applyAlignment="0" applyProtection="0"/>
    <xf numFmtId="0" fontId="32" fillId="8" borderId="2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6" applyNumberFormat="0" applyFill="0" applyAlignment="0" applyProtection="0"/>
    <xf numFmtId="0" fontId="3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25" applyNumberFormat="0" applyFont="0" applyAlignment="0" applyProtection="0"/>
    <xf numFmtId="0" fontId="37" fillId="0" borderId="0"/>
    <xf numFmtId="166" fontId="37" fillId="0" borderId="0" applyBorder="0" applyProtection="0"/>
    <xf numFmtId="0" fontId="2" fillId="0" borderId="0"/>
    <xf numFmtId="0" fontId="2" fillId="9" borderId="25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8" fillId="0" borderId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/>
    <xf numFmtId="0" fontId="40" fillId="0" borderId="0"/>
  </cellStyleXfs>
  <cellXfs count="8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4" xfId="0" applyFont="1" applyBorder="1"/>
    <xf numFmtId="0" fontId="6" fillId="0" borderId="5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7" fontId="39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5" xfId="1" applyFont="1" applyBorder="1" applyAlignment="1">
      <alignment horizontal="center" vertical="center" wrapText="1"/>
    </xf>
    <xf numFmtId="0" fontId="6" fillId="0" borderId="15" xfId="1" applyFont="1" applyBorder="1"/>
    <xf numFmtId="0" fontId="5" fillId="2" borderId="1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vertical="center" wrapText="1"/>
    </xf>
    <xf numFmtId="164" fontId="6" fillId="2" borderId="13" xfId="1" applyNumberFormat="1" applyFont="1" applyFill="1" applyBorder="1" applyAlignment="1">
      <alignment horizontal="center" vertical="center"/>
    </xf>
    <xf numFmtId="164" fontId="6" fillId="0" borderId="13" xfId="1" applyNumberFormat="1" applyFont="1" applyBorder="1" applyAlignment="1">
      <alignment horizontal="left" vertical="center"/>
    </xf>
    <xf numFmtId="164" fontId="6" fillId="0" borderId="17" xfId="1" applyNumberFormat="1" applyFont="1" applyBorder="1" applyAlignment="1">
      <alignment horizontal="left" vertical="center"/>
    </xf>
    <xf numFmtId="164" fontId="42" fillId="0" borderId="12" xfId="1" applyNumberFormat="1" applyFont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0" borderId="12" xfId="1" applyNumberFormat="1" applyFont="1" applyBorder="1" applyAlignment="1">
      <alignment horizontal="left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6" fillId="0" borderId="29" xfId="0" applyFont="1" applyBorder="1"/>
    <xf numFmtId="0" fontId="41" fillId="2" borderId="11" xfId="1" applyFont="1" applyFill="1" applyBorder="1" applyAlignment="1">
      <alignment vertical="center" wrapText="1"/>
    </xf>
    <xf numFmtId="164" fontId="6" fillId="0" borderId="7" xfId="1" applyNumberFormat="1" applyFont="1" applyBorder="1" applyAlignment="1">
      <alignment horizontal="left" vertical="center"/>
    </xf>
    <xf numFmtId="0" fontId="41" fillId="2" borderId="14" xfId="1" applyFont="1" applyFill="1" applyBorder="1" applyAlignment="1">
      <alignment vertical="center" wrapText="1"/>
    </xf>
    <xf numFmtId="164" fontId="6" fillId="0" borderId="2" xfId="1" applyNumberFormat="1" applyFont="1" applyBorder="1" applyAlignment="1">
      <alignment horizontal="left" vertical="center"/>
    </xf>
    <xf numFmtId="0" fontId="41" fillId="2" borderId="32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horizontal="center" vertical="center"/>
    </xf>
    <xf numFmtId="0" fontId="41" fillId="2" borderId="8" xfId="1" applyFont="1" applyFill="1" applyBorder="1" applyAlignment="1">
      <alignment vertical="center" wrapText="1"/>
    </xf>
    <xf numFmtId="164" fontId="6" fillId="2" borderId="17" xfId="1" applyNumberFormat="1" applyFont="1" applyFill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164" fontId="6" fillId="0" borderId="17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7" xfId="0" applyFont="1" applyBorder="1"/>
    <xf numFmtId="0" fontId="5" fillId="0" borderId="38" xfId="0" applyFont="1" applyBorder="1"/>
    <xf numFmtId="0" fontId="6" fillId="0" borderId="33" xfId="0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5" fillId="0" borderId="3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6" fillId="2" borderId="9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2" xfId="1" applyFont="1" applyBorder="1"/>
    <xf numFmtId="164" fontId="6" fillId="0" borderId="2" xfId="1" applyNumberFormat="1" applyFont="1" applyBorder="1" applyAlignment="1">
      <alignment horizontal="center" vertical="center"/>
    </xf>
    <xf numFmtId="0" fontId="6" fillId="2" borderId="32" xfId="1" applyFont="1" applyFill="1" applyBorder="1" applyAlignment="1">
      <alignment vertical="center" wrapText="1"/>
    </xf>
    <xf numFmtId="164" fontId="42" fillId="0" borderId="10" xfId="1" applyNumberFormat="1" applyFont="1" applyBorder="1" applyAlignment="1">
      <alignment horizontal="center" vertical="center"/>
    </xf>
    <xf numFmtId="0" fontId="6" fillId="2" borderId="11" xfId="1" applyFont="1" applyFill="1" applyBorder="1" applyAlignment="1">
      <alignment vertical="center" wrapText="1"/>
    </xf>
    <xf numFmtId="164" fontId="6" fillId="0" borderId="27" xfId="1" applyNumberFormat="1" applyFont="1" applyBorder="1" applyAlignment="1">
      <alignment horizontal="left" vertical="center"/>
    </xf>
    <xf numFmtId="164" fontId="42" fillId="0" borderId="2" xfId="1" applyNumberFormat="1" applyFont="1" applyBorder="1" applyAlignment="1">
      <alignment horizontal="left" vertical="center"/>
    </xf>
    <xf numFmtId="164" fontId="42" fillId="2" borderId="12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165" fontId="6" fillId="0" borderId="33" xfId="1" applyNumberFormat="1" applyFont="1" applyBorder="1"/>
    <xf numFmtId="165" fontId="6" fillId="0" borderId="32" xfId="1" applyNumberFormat="1" applyFont="1" applyBorder="1"/>
    <xf numFmtId="0" fontId="6" fillId="0" borderId="12" xfId="0" applyFont="1" applyBorder="1"/>
    <xf numFmtId="0" fontId="41" fillId="2" borderId="27" xfId="1" applyFont="1" applyFill="1" applyBorder="1" applyAlignment="1">
      <alignment horizontal="left" vertical="top" wrapText="1"/>
    </xf>
    <xf numFmtId="164" fontId="6" fillId="0" borderId="10" xfId="1" applyNumberFormat="1" applyFont="1" applyBorder="1" applyAlignment="1">
      <alignment horizontal="left" vertical="center"/>
    </xf>
    <xf numFmtId="0" fontId="6" fillId="2" borderId="28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35" xfId="0" applyNumberFormat="1" applyFont="1" applyBorder="1" applyAlignment="1">
      <alignment horizontal="center"/>
    </xf>
    <xf numFmtId="0" fontId="6" fillId="2" borderId="36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</cellXfs>
  <cellStyles count="112">
    <cellStyle name="20% - Accent1" xfId="42" builtinId="30" customBuiltin="1"/>
    <cellStyle name="20% - Accent1 2" xfId="71" xr:uid="{DCD32A84-46A1-40B6-BB86-8A57932D55C3}"/>
    <cellStyle name="20% - Accent1 3" xfId="92" xr:uid="{08E3EC8F-EF2B-4FD8-8626-4A03BA9A724B}"/>
    <cellStyle name="20% - Accent2" xfId="46" builtinId="34" customBuiltin="1"/>
    <cellStyle name="20% - Accent2 2" xfId="74" xr:uid="{8E996B5E-E3D0-4F6F-B94B-C802034DF141}"/>
    <cellStyle name="20% - Accent2 3" xfId="95" xr:uid="{CF077304-A6A8-4766-8173-F3741C0A670D}"/>
    <cellStyle name="20% - Accent3" xfId="50" builtinId="38" customBuiltin="1"/>
    <cellStyle name="20% - Accent3 2" xfId="77" xr:uid="{0C7D505E-EC46-4E42-92E3-ECA414E6A2F3}"/>
    <cellStyle name="20% - Accent3 3" xfId="98" xr:uid="{1F1AD434-21EE-4878-AC8E-D75B19B419FF}"/>
    <cellStyle name="20% - Accent4" xfId="54" builtinId="42" customBuiltin="1"/>
    <cellStyle name="20% - Accent4 2" xfId="80" xr:uid="{626E3201-4B5A-4F66-A2A8-1220AC0B005C}"/>
    <cellStyle name="20% - Accent4 3" xfId="101" xr:uid="{0E05022C-264D-4CFC-8619-54F90CF338AF}"/>
    <cellStyle name="20% - Accent5" xfId="58" builtinId="46" customBuiltin="1"/>
    <cellStyle name="20% - Accent5 2" xfId="83" xr:uid="{3D3C9C83-0E1E-4A5C-975C-E81A5B9F6B15}"/>
    <cellStyle name="20% - Accent5 3" xfId="104" xr:uid="{614DA9DC-C336-4730-840B-915AD69D1381}"/>
    <cellStyle name="20% - Accent6" xfId="62" builtinId="50" customBuiltin="1"/>
    <cellStyle name="20% - Accent6 2" xfId="86" xr:uid="{21BA3CF4-B2BF-4C00-93CE-8427AD402536}"/>
    <cellStyle name="20% - Accent6 3" xfId="107" xr:uid="{1E9C4FAA-8267-4687-A053-93BAC289DC2B}"/>
    <cellStyle name="40% - Accent1" xfId="43" builtinId="31" customBuiltin="1"/>
    <cellStyle name="40% - Accent1 2" xfId="72" xr:uid="{190F6D74-2F2A-44DB-9A08-48196F08AF83}"/>
    <cellStyle name="40% - Accent1 3" xfId="93" xr:uid="{6BC70A55-A06F-4804-94F7-BB86E704A52D}"/>
    <cellStyle name="40% - Accent2" xfId="47" builtinId="35" customBuiltin="1"/>
    <cellStyle name="40% - Accent2 2" xfId="75" xr:uid="{E224F93E-3A2A-4BC1-8C39-99995C0D3326}"/>
    <cellStyle name="40% - Accent2 3" xfId="96" xr:uid="{744BAF01-7BB0-4C3E-97BD-F7A529DC61C6}"/>
    <cellStyle name="40% - Accent3" xfId="51" builtinId="39" customBuiltin="1"/>
    <cellStyle name="40% - Accent3 2" xfId="78" xr:uid="{DBA5DC93-3508-4C16-B786-CD5AF3A8F1FD}"/>
    <cellStyle name="40% - Accent3 3" xfId="99" xr:uid="{9AC0A9D2-422C-4B20-8A89-3024E77AE70D}"/>
    <cellStyle name="40% - Accent4" xfId="55" builtinId="43" customBuiltin="1"/>
    <cellStyle name="40% - Accent4 2" xfId="81" xr:uid="{59BE85AE-CB06-4510-B235-51A8D1BEBC94}"/>
    <cellStyle name="40% - Accent4 3" xfId="102" xr:uid="{EB739455-BFE1-47F9-B92F-905157D8089E}"/>
    <cellStyle name="40% - Accent5" xfId="59" builtinId="47" customBuiltin="1"/>
    <cellStyle name="40% - Accent5 2" xfId="84" xr:uid="{C10457B5-94F9-41C6-B221-0C218574677F}"/>
    <cellStyle name="40% - Accent5 3" xfId="105" xr:uid="{558D2D54-EF6C-4720-8617-F1096AA0939C}"/>
    <cellStyle name="40% - Accent6" xfId="63" builtinId="51" customBuiltin="1"/>
    <cellStyle name="40% - Accent6 2" xfId="87" xr:uid="{37CC87AC-7D94-405F-804A-9956CB13B8F2}"/>
    <cellStyle name="40% - Accent6 3" xfId="108" xr:uid="{263ABA8B-6655-4ABC-84FA-22287A202657}"/>
    <cellStyle name="60% - Accent1" xfId="44" builtinId="32" customBuiltin="1"/>
    <cellStyle name="60% - Accent1 2" xfId="73" xr:uid="{1DEF6750-6239-40AA-9A40-96E27269F75A}"/>
    <cellStyle name="60% - Accent1 3" xfId="94" xr:uid="{90FF3F0D-F859-4EFE-A9A1-CA6FCE257AA8}"/>
    <cellStyle name="60% - Accent2" xfId="48" builtinId="36" customBuiltin="1"/>
    <cellStyle name="60% - Accent2 2" xfId="76" xr:uid="{CF176998-F3AF-4458-8F7F-59BD97FDF5A6}"/>
    <cellStyle name="60% - Accent2 3" xfId="97" xr:uid="{CF8B1C5A-6977-491E-A077-CE242B229415}"/>
    <cellStyle name="60% - Accent3" xfId="52" builtinId="40" customBuiltin="1"/>
    <cellStyle name="60% - Accent3 2" xfId="79" xr:uid="{42A1E7D7-63E3-46C2-BD27-213C1249BB3B}"/>
    <cellStyle name="60% - Accent3 3" xfId="100" xr:uid="{4F739E7D-D4EB-4F52-A454-40E3E8B53A53}"/>
    <cellStyle name="60% - Accent4" xfId="56" builtinId="44" customBuiltin="1"/>
    <cellStyle name="60% - Accent4 2" xfId="82" xr:uid="{430FA656-68FC-45BA-BFC3-9A8C71D8D151}"/>
    <cellStyle name="60% - Accent4 3" xfId="103" xr:uid="{B914F066-59B1-4FB7-84DE-B0A8E5D63EA1}"/>
    <cellStyle name="60% - Accent5" xfId="60" builtinId="48" customBuiltin="1"/>
    <cellStyle name="60% - Accent5 2" xfId="85" xr:uid="{67D5AE10-9214-45EE-A8A8-ED5A580AE9D3}"/>
    <cellStyle name="60% - Accent5 3" xfId="106" xr:uid="{CC690032-5079-4DA9-9DD8-E6FBD7F90FC7}"/>
    <cellStyle name="60% - Accent6" xfId="64" builtinId="52" customBuiltin="1"/>
    <cellStyle name="60% - Accent6 2" xfId="88" xr:uid="{02818737-25F4-42ED-9258-A66D15F897B4}"/>
    <cellStyle name="60% - Accent6 3" xfId="109" xr:uid="{4E797C02-5B28-4F4B-B637-84D821185673}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Explanatory Text" xfId="39" builtinId="53" customBuiltin="1"/>
    <cellStyle name="Explanatory Text 2" xfId="68" xr:uid="{2A924089-FC5A-402B-B2C3-1AD853853C79}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 2" xfId="8" xr:uid="{00000000-0005-0000-0000-000000000000}"/>
    <cellStyle name="Hyperlink 2 2" xfId="9" xr:uid="{00000000-0005-0000-0000-000001000000}"/>
    <cellStyle name="Hyperlink 2 3" xfId="10" xr:uid="{00000000-0005-0000-0000-000002000000}"/>
    <cellStyle name="Hyperlink 3" xfId="11" xr:uid="{00000000-0005-0000-0000-000003000000}"/>
    <cellStyle name="Hyperlink 3 2" xfId="12" xr:uid="{00000000-0005-0000-0000-000004000000}"/>
    <cellStyle name="Input" xfId="33" builtinId="20" customBuiltin="1"/>
    <cellStyle name="Linked Cell" xfId="36" builtinId="24" customBuiltin="1"/>
    <cellStyle name="Milliers [0]_COCUS Forms" xfId="3" xr:uid="{00000000-0005-0000-0000-000005000000}"/>
    <cellStyle name="Milliers_COCUS Forms" xfId="4" xr:uid="{00000000-0005-0000-0000-000006000000}"/>
    <cellStyle name="Monétaire [0]_COCUS Forms" xfId="5" xr:uid="{00000000-0005-0000-0000-000007000000}"/>
    <cellStyle name="Monétaire_COCUS Forms" xfId="6" xr:uid="{00000000-0005-0000-0000-000008000000}"/>
    <cellStyle name="Neutral" xfId="32" builtinId="28" customBuiltin="1"/>
    <cellStyle name="Normal" xfId="0" builtinId="0"/>
    <cellStyle name="Normal 10" xfId="21" xr:uid="{C9978CDC-E882-451B-90F4-B4244DE8C55F}"/>
    <cellStyle name="Normal 11" xfId="22" xr:uid="{2CC8A6DF-CFF5-4CA1-8B04-4900F1BEB829}"/>
    <cellStyle name="Normal 12" xfId="23" xr:uid="{8D0948BE-2D6F-4821-B64F-49CD5BDE8B5A}"/>
    <cellStyle name="Normal 13" xfId="24" xr:uid="{A5FA1C35-2F3E-4AAE-87E2-22259247D770}"/>
    <cellStyle name="Normal 14" xfId="65" xr:uid="{B1292947-EAE2-49C0-A9E9-7D0220DE3C9A}"/>
    <cellStyle name="Normal 15" xfId="67" xr:uid="{762CFA9D-000E-4778-B440-AC4F1AD3BCEB}"/>
    <cellStyle name="Normal 16" xfId="69" xr:uid="{D288C5EE-7DD0-4BF7-8283-9C876753F502}"/>
    <cellStyle name="Normal 17" xfId="89" xr:uid="{F77D84AC-90C3-4F45-9AE5-FD803F164747}"/>
    <cellStyle name="Normal 18" xfId="90" xr:uid="{280BB200-6D28-485E-A0D3-1F79D7AD2D48}"/>
    <cellStyle name="Normal 19" xfId="111" xr:uid="{AF7E6F63-9949-40BB-91EC-DF5A7D93522A}"/>
    <cellStyle name="Normal 2" xfId="2" xr:uid="{00000000-0005-0000-0000-00000A000000}"/>
    <cellStyle name="Normal 2 2" xfId="15" xr:uid="{A87B2E02-46C0-45A7-ADA3-F1AB94CCA8EE}"/>
    <cellStyle name="Normal 3" xfId="7" xr:uid="{00000000-0005-0000-0000-00000B000000}"/>
    <cellStyle name="Normal 3 2" xfId="16" xr:uid="{E203C28C-A124-4131-A7B8-14A76C0DF605}"/>
    <cellStyle name="Normal 4" xfId="13" xr:uid="{00000000-0005-0000-0000-00000C000000}"/>
    <cellStyle name="Normal 5" xfId="14" xr:uid="{00000000-0005-0000-0000-00000D000000}"/>
    <cellStyle name="Normal 6" xfId="17" xr:uid="{A3E4C9AF-A246-44E6-A4A8-475E56F97061}"/>
    <cellStyle name="Normal 6 2" xfId="110" xr:uid="{74A79985-771B-4FCC-86DB-63BA9FF9B149}"/>
    <cellStyle name="Normal 7" xfId="18" xr:uid="{B8A16A1F-5EC9-4E2B-9FEC-C5960D5B25EE}"/>
    <cellStyle name="Normal 8" xfId="19" xr:uid="{07638FBC-D468-4B25-A93D-2DCF6CA473B8}"/>
    <cellStyle name="Normal 9" xfId="20" xr:uid="{81C2E097-EF0E-426B-975F-D239EFC2DA47}"/>
    <cellStyle name="Normal_NPA_Exhaust" xfId="1" xr:uid="{00000000-0005-0000-0000-00000E000000}"/>
    <cellStyle name="Note 2" xfId="66" xr:uid="{B0A57D81-AC3F-488E-BCB8-7EA26F4E41FC}"/>
    <cellStyle name="Note 3" xfId="70" xr:uid="{9DC831BE-9BA7-469C-8882-AFD11732445E}"/>
    <cellStyle name="Note 4" xfId="91" xr:uid="{240F2359-B22B-48AB-9F2A-731FE909FB8A}"/>
    <cellStyle name="Output" xfId="34" builtinId="21" customBuiltin="1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CCFFCC"/>
      <color rgb="FFFFFFCC"/>
      <color rgb="FF2806BA"/>
      <color rgb="FF99FF3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FFBB-BDB3-4EB3-AB45-8456C7F76D8E}">
  <dimension ref="A1:Y17"/>
  <sheetViews>
    <sheetView workbookViewId="0">
      <selection activeCell="A3" sqref="A3"/>
    </sheetView>
  </sheetViews>
  <sheetFormatPr defaultRowHeight="12.6" x14ac:dyDescent="0.25"/>
  <cols>
    <col min="1" max="1" width="14.88671875" bestFit="1" customWidth="1"/>
    <col min="2" max="2" width="5" bestFit="1" customWidth="1"/>
    <col min="3" max="3" width="10.88671875" bestFit="1" customWidth="1"/>
    <col min="4" max="25" width="5" bestFit="1" customWidth="1"/>
  </cols>
  <sheetData>
    <row r="1" spans="1:25" ht="13.2" x14ac:dyDescent="0.25">
      <c r="A1" s="2"/>
      <c r="B1" s="71" t="s">
        <v>45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13.2" x14ac:dyDescent="0.25">
      <c r="A2" s="2"/>
      <c r="B2" s="72" t="s">
        <v>46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13.2" x14ac:dyDescent="0.25">
      <c r="A3" s="3" t="s">
        <v>6</v>
      </c>
      <c r="B3" s="4">
        <v>2019</v>
      </c>
      <c r="C3" s="8">
        <v>43647</v>
      </c>
      <c r="D3" s="4">
        <f>B3+1</f>
        <v>2020</v>
      </c>
      <c r="E3" s="4">
        <f t="shared" ref="E3:Y3" si="0">D3+1</f>
        <v>2021</v>
      </c>
      <c r="F3" s="4">
        <f t="shared" si="0"/>
        <v>2022</v>
      </c>
      <c r="G3" s="4">
        <f t="shared" si="0"/>
        <v>2023</v>
      </c>
      <c r="H3" s="4">
        <f t="shared" si="0"/>
        <v>2024</v>
      </c>
      <c r="I3" s="4">
        <f t="shared" si="0"/>
        <v>2025</v>
      </c>
      <c r="J3" s="4">
        <f t="shared" si="0"/>
        <v>2026</v>
      </c>
      <c r="K3" s="4">
        <f t="shared" si="0"/>
        <v>2027</v>
      </c>
      <c r="L3" s="4">
        <f t="shared" si="0"/>
        <v>2028</v>
      </c>
      <c r="M3" s="4">
        <f t="shared" si="0"/>
        <v>2029</v>
      </c>
      <c r="N3" s="4">
        <f t="shared" si="0"/>
        <v>2030</v>
      </c>
      <c r="O3" s="4">
        <f t="shared" si="0"/>
        <v>2031</v>
      </c>
      <c r="P3" s="4">
        <f t="shared" si="0"/>
        <v>2032</v>
      </c>
      <c r="Q3" s="4">
        <f t="shared" si="0"/>
        <v>2033</v>
      </c>
      <c r="R3" s="4">
        <f t="shared" si="0"/>
        <v>2034</v>
      </c>
      <c r="S3" s="4">
        <f t="shared" si="0"/>
        <v>2035</v>
      </c>
      <c r="T3" s="4">
        <f t="shared" si="0"/>
        <v>2036</v>
      </c>
      <c r="U3" s="4">
        <f t="shared" si="0"/>
        <v>2037</v>
      </c>
      <c r="V3" s="4">
        <f t="shared" si="0"/>
        <v>2038</v>
      </c>
      <c r="W3" s="4">
        <f t="shared" si="0"/>
        <v>2039</v>
      </c>
      <c r="X3" s="4">
        <f t="shared" si="0"/>
        <v>2040</v>
      </c>
      <c r="Y3" s="4">
        <f t="shared" si="0"/>
        <v>2041</v>
      </c>
    </row>
    <row r="4" spans="1:25" ht="13.2" x14ac:dyDescent="0.25">
      <c r="A4" s="3"/>
      <c r="B4" s="4"/>
      <c r="C4" s="8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3.2" x14ac:dyDescent="0.25">
      <c r="A5" s="7" t="s">
        <v>20</v>
      </c>
      <c r="B5" s="4">
        <v>1107</v>
      </c>
      <c r="C5" s="9">
        <v>1111</v>
      </c>
      <c r="D5" s="4">
        <v>1170</v>
      </c>
      <c r="E5" s="4">
        <v>1224</v>
      </c>
      <c r="F5" s="4">
        <v>1319</v>
      </c>
      <c r="G5" s="4">
        <v>1369</v>
      </c>
      <c r="H5" s="4">
        <v>1493</v>
      </c>
      <c r="I5" s="4">
        <v>1542</v>
      </c>
      <c r="J5" s="4">
        <v>1589</v>
      </c>
      <c r="K5" s="4">
        <v>1670</v>
      </c>
      <c r="L5" s="4">
        <v>1717</v>
      </c>
      <c r="M5" s="4">
        <v>1764</v>
      </c>
      <c r="N5" s="4">
        <v>1811</v>
      </c>
      <c r="O5" s="4">
        <v>1858</v>
      </c>
      <c r="P5" s="4">
        <v>1905</v>
      </c>
      <c r="Q5" s="4">
        <v>1952</v>
      </c>
      <c r="R5" s="4">
        <v>1999</v>
      </c>
      <c r="S5" s="4">
        <v>2046</v>
      </c>
      <c r="T5" s="4">
        <v>2093</v>
      </c>
      <c r="U5" s="4">
        <v>2140</v>
      </c>
      <c r="V5" s="4">
        <v>2187</v>
      </c>
      <c r="W5" s="4">
        <v>2234</v>
      </c>
      <c r="X5" s="4">
        <v>2281</v>
      </c>
      <c r="Y5" s="4">
        <v>2328</v>
      </c>
    </row>
    <row r="6" spans="1:25" ht="13.2" x14ac:dyDescent="0.25">
      <c r="A6" s="7" t="s">
        <v>26</v>
      </c>
      <c r="B6" s="4">
        <v>1896</v>
      </c>
      <c r="C6" s="9">
        <v>1890</v>
      </c>
      <c r="D6" s="4">
        <v>2017</v>
      </c>
      <c r="E6" s="4">
        <v>2166</v>
      </c>
      <c r="F6" s="4">
        <v>2292</v>
      </c>
      <c r="G6" s="4">
        <v>2433</v>
      </c>
      <c r="H6" s="4">
        <v>2514</v>
      </c>
      <c r="I6" s="4">
        <v>2568</v>
      </c>
      <c r="J6" s="4">
        <v>2644</v>
      </c>
      <c r="K6" s="4">
        <v>2720</v>
      </c>
      <c r="L6" s="4">
        <v>2796</v>
      </c>
      <c r="M6" s="4">
        <v>2872</v>
      </c>
      <c r="N6" s="4">
        <v>2948</v>
      </c>
      <c r="O6" s="4">
        <v>3024</v>
      </c>
      <c r="P6" s="4">
        <v>3100</v>
      </c>
      <c r="Q6" s="4">
        <v>3176</v>
      </c>
      <c r="R6" s="4">
        <v>3269</v>
      </c>
      <c r="S6" s="4">
        <v>3345</v>
      </c>
      <c r="T6" s="4">
        <v>3421</v>
      </c>
      <c r="U6" s="4">
        <v>3497</v>
      </c>
      <c r="V6" s="4">
        <v>3573</v>
      </c>
      <c r="W6" s="4">
        <v>3649</v>
      </c>
      <c r="X6" s="4">
        <v>3725</v>
      </c>
      <c r="Y6" s="4">
        <v>3801</v>
      </c>
    </row>
    <row r="7" spans="1:25" ht="13.2" x14ac:dyDescent="0.25">
      <c r="A7" s="7" t="s">
        <v>27</v>
      </c>
      <c r="B7" s="4">
        <v>1399</v>
      </c>
      <c r="C7" s="9">
        <v>1415</v>
      </c>
      <c r="D7" s="4">
        <v>1475</v>
      </c>
      <c r="E7" s="4">
        <v>1552</v>
      </c>
      <c r="F7" s="4">
        <v>1631</v>
      </c>
      <c r="G7" s="4">
        <v>1652</v>
      </c>
      <c r="H7" s="4">
        <v>1685</v>
      </c>
      <c r="I7" s="4">
        <v>1712</v>
      </c>
      <c r="J7" s="4">
        <v>1755</v>
      </c>
      <c r="K7" s="4">
        <v>1798</v>
      </c>
      <c r="L7" s="4">
        <v>1841</v>
      </c>
      <c r="M7" s="4">
        <v>1884</v>
      </c>
      <c r="N7" s="4">
        <v>1927</v>
      </c>
      <c r="O7" s="4">
        <v>1970</v>
      </c>
      <c r="P7" s="4">
        <v>2013</v>
      </c>
      <c r="Q7" s="4">
        <v>2056</v>
      </c>
      <c r="R7" s="4">
        <v>2099</v>
      </c>
      <c r="S7" s="4">
        <v>2142</v>
      </c>
      <c r="T7" s="4">
        <v>2185</v>
      </c>
      <c r="U7" s="4">
        <v>2228</v>
      </c>
      <c r="V7" s="4">
        <v>2271</v>
      </c>
      <c r="W7" s="4">
        <v>2314</v>
      </c>
      <c r="X7" s="4">
        <v>2357</v>
      </c>
      <c r="Y7" s="4">
        <v>2400</v>
      </c>
    </row>
    <row r="8" spans="1:25" ht="13.2" x14ac:dyDescent="0.25">
      <c r="A8" s="7" t="s">
        <v>19</v>
      </c>
      <c r="B8" s="4">
        <v>1235</v>
      </c>
      <c r="C8" s="9">
        <v>1223</v>
      </c>
      <c r="D8" s="4">
        <v>1290</v>
      </c>
      <c r="E8" s="4">
        <v>1359</v>
      </c>
      <c r="F8" s="4">
        <v>1405</v>
      </c>
      <c r="G8" s="4">
        <v>1492</v>
      </c>
      <c r="H8" s="4">
        <v>1563</v>
      </c>
      <c r="I8" s="4">
        <v>1564</v>
      </c>
      <c r="J8" s="4">
        <v>1648</v>
      </c>
      <c r="K8" s="4">
        <v>1701</v>
      </c>
      <c r="L8" s="4">
        <v>1754</v>
      </c>
      <c r="M8" s="4">
        <v>1807</v>
      </c>
      <c r="N8" s="4">
        <v>1860</v>
      </c>
      <c r="O8" s="4">
        <v>1913</v>
      </c>
      <c r="P8" s="4">
        <v>1966</v>
      </c>
      <c r="Q8" s="4">
        <v>2019</v>
      </c>
      <c r="R8" s="4">
        <v>2072</v>
      </c>
      <c r="S8" s="4">
        <v>2125</v>
      </c>
      <c r="T8" s="4">
        <v>2178</v>
      </c>
      <c r="U8" s="4">
        <v>2231</v>
      </c>
      <c r="V8" s="4">
        <v>2284</v>
      </c>
      <c r="W8" s="4">
        <v>2337</v>
      </c>
      <c r="X8" s="4">
        <v>2390</v>
      </c>
      <c r="Y8" s="4">
        <v>2474</v>
      </c>
    </row>
    <row r="9" spans="1:25" ht="13.2" x14ac:dyDescent="0.25">
      <c r="A9" s="7" t="s">
        <v>30</v>
      </c>
      <c r="B9" s="4">
        <v>2773</v>
      </c>
      <c r="C9" s="9">
        <v>2850</v>
      </c>
      <c r="D9" s="4">
        <v>2964</v>
      </c>
      <c r="E9" s="4">
        <v>3072</v>
      </c>
      <c r="F9" s="4">
        <v>3188</v>
      </c>
      <c r="G9" s="4">
        <v>3318</v>
      </c>
      <c r="H9" s="4">
        <v>3439</v>
      </c>
      <c r="I9" s="4">
        <v>3521</v>
      </c>
      <c r="J9" s="4">
        <v>3624</v>
      </c>
      <c r="K9" s="4">
        <v>3727</v>
      </c>
      <c r="L9" s="4">
        <v>3830</v>
      </c>
      <c r="M9" s="4">
        <v>3933</v>
      </c>
      <c r="N9" s="4">
        <v>4063</v>
      </c>
      <c r="O9" s="4">
        <v>4166</v>
      </c>
      <c r="P9" s="4">
        <v>4269</v>
      </c>
      <c r="Q9" s="4">
        <v>4372</v>
      </c>
      <c r="R9" s="4">
        <v>4475</v>
      </c>
      <c r="S9" s="4">
        <v>4578</v>
      </c>
      <c r="T9" s="4">
        <v>4681</v>
      </c>
      <c r="U9" s="4">
        <v>4784</v>
      </c>
      <c r="V9" s="4">
        <v>4913</v>
      </c>
      <c r="W9" s="4">
        <v>5019</v>
      </c>
      <c r="X9" s="4">
        <v>5122</v>
      </c>
      <c r="Y9" s="4">
        <v>5225</v>
      </c>
    </row>
    <row r="10" spans="1:25" ht="13.2" x14ac:dyDescent="0.25">
      <c r="A10" s="7" t="s">
        <v>25</v>
      </c>
      <c r="B10" s="4">
        <v>1729</v>
      </c>
      <c r="C10" s="9">
        <v>1780</v>
      </c>
      <c r="D10" s="4">
        <v>1879</v>
      </c>
      <c r="E10" s="4">
        <v>1978</v>
      </c>
      <c r="F10" s="4">
        <v>2078</v>
      </c>
      <c r="G10" s="4">
        <v>2172</v>
      </c>
      <c r="H10" s="4">
        <v>2269</v>
      </c>
      <c r="I10" s="4">
        <v>2360</v>
      </c>
      <c r="J10" s="4">
        <v>2463</v>
      </c>
      <c r="K10" s="4">
        <v>2544</v>
      </c>
      <c r="L10" s="4">
        <v>2625</v>
      </c>
      <c r="M10" s="4">
        <v>2706</v>
      </c>
      <c r="N10" s="4">
        <v>2787</v>
      </c>
      <c r="O10" s="4">
        <v>2868</v>
      </c>
      <c r="P10" s="4">
        <v>2949</v>
      </c>
      <c r="Q10" s="4">
        <v>3030</v>
      </c>
      <c r="R10" s="4">
        <v>3111</v>
      </c>
      <c r="S10" s="4">
        <v>3192</v>
      </c>
      <c r="T10" s="4">
        <v>3295</v>
      </c>
      <c r="U10" s="4">
        <v>3376</v>
      </c>
      <c r="V10" s="4">
        <v>3457</v>
      </c>
      <c r="W10" s="4">
        <v>3538</v>
      </c>
      <c r="X10" s="4">
        <v>3619</v>
      </c>
      <c r="Y10" s="4">
        <v>3700</v>
      </c>
    </row>
    <row r="11" spans="1:25" ht="13.2" x14ac:dyDescent="0.25">
      <c r="A11" s="7" t="s">
        <v>12</v>
      </c>
      <c r="B11" s="4">
        <v>1185</v>
      </c>
      <c r="C11" s="9">
        <v>1215</v>
      </c>
      <c r="D11" s="4">
        <v>1292</v>
      </c>
      <c r="E11" s="4">
        <v>1378</v>
      </c>
      <c r="F11" s="4">
        <v>1439</v>
      </c>
      <c r="G11" s="4">
        <v>1506</v>
      </c>
      <c r="H11" s="4">
        <v>1571</v>
      </c>
      <c r="I11" s="4">
        <v>1659</v>
      </c>
      <c r="J11" s="4">
        <v>1713</v>
      </c>
      <c r="K11" s="4">
        <v>1767</v>
      </c>
      <c r="L11" s="4">
        <v>1821</v>
      </c>
      <c r="M11" s="4">
        <v>1875</v>
      </c>
      <c r="N11" s="4">
        <v>1929</v>
      </c>
      <c r="O11" s="4">
        <v>1983</v>
      </c>
      <c r="P11" s="4">
        <v>2037</v>
      </c>
      <c r="Q11" s="4">
        <v>2091</v>
      </c>
      <c r="R11" s="4">
        <v>2145</v>
      </c>
      <c r="S11" s="4">
        <v>2199</v>
      </c>
      <c r="T11" s="4">
        <v>2253</v>
      </c>
      <c r="U11" s="4">
        <v>2307</v>
      </c>
      <c r="V11" s="4">
        <v>2361</v>
      </c>
      <c r="W11" s="4">
        <v>2438</v>
      </c>
      <c r="X11" s="4">
        <v>2492</v>
      </c>
      <c r="Y11" s="4">
        <v>2546</v>
      </c>
    </row>
    <row r="12" spans="1:25" ht="13.2" x14ac:dyDescent="0.25">
      <c r="A12" s="7" t="s">
        <v>18</v>
      </c>
      <c r="B12" s="4">
        <v>1227</v>
      </c>
      <c r="C12" s="9">
        <v>1216</v>
      </c>
      <c r="D12" s="4">
        <v>1280</v>
      </c>
      <c r="E12" s="4">
        <v>1345</v>
      </c>
      <c r="F12" s="4">
        <v>1426</v>
      </c>
      <c r="G12" s="4">
        <v>1514</v>
      </c>
      <c r="H12" s="4">
        <v>1581</v>
      </c>
      <c r="I12" s="4">
        <v>1650</v>
      </c>
      <c r="J12" s="4">
        <v>1705</v>
      </c>
      <c r="K12" s="4">
        <v>1760</v>
      </c>
      <c r="L12" s="4">
        <v>1815</v>
      </c>
      <c r="M12" s="4">
        <v>1870</v>
      </c>
      <c r="N12" s="4">
        <v>1925</v>
      </c>
      <c r="O12" s="4">
        <v>1980</v>
      </c>
      <c r="P12" s="4">
        <v>2035</v>
      </c>
      <c r="Q12" s="4">
        <v>2090</v>
      </c>
      <c r="R12" s="4">
        <v>2145</v>
      </c>
      <c r="S12" s="4">
        <v>2200</v>
      </c>
      <c r="T12" s="4">
        <v>2255</v>
      </c>
      <c r="U12" s="4">
        <v>2310</v>
      </c>
      <c r="V12" s="4">
        <v>2365</v>
      </c>
      <c r="W12" s="4">
        <v>2449</v>
      </c>
      <c r="X12" s="4">
        <v>2504</v>
      </c>
      <c r="Y12" s="4">
        <v>2559</v>
      </c>
    </row>
    <row r="13" spans="1:25" ht="13.2" x14ac:dyDescent="0.25">
      <c r="A13" s="7">
        <v>506</v>
      </c>
      <c r="B13" s="4">
        <v>593</v>
      </c>
      <c r="C13" s="9">
        <v>587</v>
      </c>
      <c r="D13" s="4">
        <v>673</v>
      </c>
      <c r="E13" s="4">
        <v>715</v>
      </c>
      <c r="F13" s="4">
        <v>755</v>
      </c>
      <c r="G13" s="4">
        <v>791</v>
      </c>
      <c r="H13" s="4">
        <v>840</v>
      </c>
      <c r="I13" s="4">
        <v>859</v>
      </c>
      <c r="J13" s="4">
        <v>877</v>
      </c>
      <c r="K13" s="4">
        <v>895</v>
      </c>
      <c r="L13" s="4">
        <v>913</v>
      </c>
      <c r="M13" s="4">
        <v>931</v>
      </c>
      <c r="N13" s="4">
        <v>949</v>
      </c>
      <c r="O13" s="4">
        <v>967</v>
      </c>
      <c r="P13" s="4">
        <v>985</v>
      </c>
      <c r="Q13" s="4">
        <v>1003</v>
      </c>
      <c r="R13" s="4">
        <v>1021</v>
      </c>
      <c r="S13" s="4">
        <v>1039</v>
      </c>
      <c r="T13" s="4">
        <v>1057</v>
      </c>
      <c r="U13" s="4">
        <v>1075</v>
      </c>
      <c r="V13" s="4">
        <v>1093</v>
      </c>
      <c r="W13" s="4">
        <v>1111</v>
      </c>
      <c r="X13" s="4">
        <v>1129</v>
      </c>
      <c r="Y13" s="4">
        <v>1147</v>
      </c>
    </row>
    <row r="14" spans="1:25" ht="13.2" x14ac:dyDescent="0.25">
      <c r="A14" s="7">
        <v>709</v>
      </c>
      <c r="B14" s="4">
        <v>578</v>
      </c>
      <c r="C14" s="9">
        <v>578</v>
      </c>
      <c r="D14" s="4">
        <v>641</v>
      </c>
      <c r="E14" s="4">
        <v>712</v>
      </c>
      <c r="F14" s="4">
        <v>763</v>
      </c>
      <c r="G14" s="4">
        <v>785</v>
      </c>
      <c r="H14" s="4">
        <v>829</v>
      </c>
      <c r="I14" s="4">
        <v>844</v>
      </c>
      <c r="J14" s="4">
        <v>856</v>
      </c>
      <c r="K14" s="4">
        <v>868</v>
      </c>
      <c r="L14" s="4">
        <v>880</v>
      </c>
      <c r="M14" s="4">
        <v>892</v>
      </c>
      <c r="N14" s="4">
        <v>904</v>
      </c>
      <c r="O14" s="4">
        <v>916</v>
      </c>
      <c r="P14" s="4">
        <v>928</v>
      </c>
      <c r="Q14" s="4">
        <v>940</v>
      </c>
      <c r="R14" s="4">
        <v>952</v>
      </c>
      <c r="S14" s="4">
        <v>964</v>
      </c>
      <c r="T14" s="4">
        <v>976</v>
      </c>
      <c r="U14" s="4">
        <v>988</v>
      </c>
      <c r="V14" s="4">
        <v>1000</v>
      </c>
      <c r="W14" s="4">
        <v>1012</v>
      </c>
      <c r="X14" s="4">
        <v>1024</v>
      </c>
      <c r="Y14" s="4">
        <v>1036</v>
      </c>
    </row>
    <row r="15" spans="1:25" ht="13.2" x14ac:dyDescent="0.25">
      <c r="A15" s="7" t="s">
        <v>24</v>
      </c>
      <c r="B15" s="4">
        <v>1202</v>
      </c>
      <c r="C15" s="9">
        <v>1210</v>
      </c>
      <c r="D15" s="4">
        <v>1271</v>
      </c>
      <c r="E15" s="4">
        <v>1355</v>
      </c>
      <c r="F15" s="4">
        <v>1424</v>
      </c>
      <c r="G15" s="4">
        <v>1475</v>
      </c>
      <c r="H15" s="4">
        <v>1537</v>
      </c>
      <c r="I15" s="4">
        <v>1586</v>
      </c>
      <c r="J15" s="4">
        <v>1683</v>
      </c>
      <c r="K15" s="4">
        <v>1746</v>
      </c>
      <c r="L15" s="4">
        <v>1809</v>
      </c>
      <c r="M15" s="4">
        <v>1872</v>
      </c>
      <c r="N15" s="4">
        <v>1935</v>
      </c>
      <c r="O15" s="4">
        <v>1998</v>
      </c>
      <c r="P15" s="4">
        <v>2061</v>
      </c>
      <c r="Q15" s="4">
        <v>2124</v>
      </c>
      <c r="R15" s="4">
        <v>2187</v>
      </c>
      <c r="S15" s="4">
        <v>2250</v>
      </c>
      <c r="T15" s="4">
        <v>2313</v>
      </c>
      <c r="U15" s="4">
        <v>2376</v>
      </c>
      <c r="V15" s="4">
        <v>2439</v>
      </c>
      <c r="W15" s="4">
        <v>2502</v>
      </c>
      <c r="X15" s="4">
        <v>2565</v>
      </c>
      <c r="Y15" s="4">
        <v>2628</v>
      </c>
    </row>
    <row r="16" spans="1:25" ht="13.2" x14ac:dyDescent="0.25">
      <c r="A16" s="7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3.2" x14ac:dyDescent="0.25">
      <c r="A17" s="3" t="s">
        <v>6</v>
      </c>
      <c r="B17" s="4">
        <f>B3</f>
        <v>2019</v>
      </c>
      <c r="C17" s="8">
        <v>43647</v>
      </c>
      <c r="D17" s="4">
        <f>B17+1</f>
        <v>2020</v>
      </c>
      <c r="E17" s="4">
        <f t="shared" ref="E17:Y17" si="1">D17+1</f>
        <v>2021</v>
      </c>
      <c r="F17" s="4">
        <f t="shared" si="1"/>
        <v>2022</v>
      </c>
      <c r="G17" s="4">
        <f t="shared" si="1"/>
        <v>2023</v>
      </c>
      <c r="H17" s="4">
        <f t="shared" si="1"/>
        <v>2024</v>
      </c>
      <c r="I17" s="4">
        <f t="shared" si="1"/>
        <v>2025</v>
      </c>
      <c r="J17" s="4">
        <f t="shared" si="1"/>
        <v>2026</v>
      </c>
      <c r="K17" s="4">
        <f t="shared" si="1"/>
        <v>2027</v>
      </c>
      <c r="L17" s="4">
        <f t="shared" si="1"/>
        <v>2028</v>
      </c>
      <c r="M17" s="4">
        <f t="shared" si="1"/>
        <v>2029</v>
      </c>
      <c r="N17" s="4">
        <f t="shared" si="1"/>
        <v>2030</v>
      </c>
      <c r="O17" s="4">
        <f t="shared" si="1"/>
        <v>2031</v>
      </c>
      <c r="P17" s="4">
        <f t="shared" si="1"/>
        <v>2032</v>
      </c>
      <c r="Q17" s="4">
        <f t="shared" si="1"/>
        <v>2033</v>
      </c>
      <c r="R17" s="4">
        <f t="shared" si="1"/>
        <v>2034</v>
      </c>
      <c r="S17" s="4">
        <f t="shared" si="1"/>
        <v>2035</v>
      </c>
      <c r="T17" s="4">
        <f t="shared" si="1"/>
        <v>2036</v>
      </c>
      <c r="U17" s="4">
        <f t="shared" si="1"/>
        <v>2037</v>
      </c>
      <c r="V17" s="4">
        <f t="shared" si="1"/>
        <v>2038</v>
      </c>
      <c r="W17" s="4">
        <f t="shared" si="1"/>
        <v>2039</v>
      </c>
      <c r="X17" s="4">
        <f t="shared" si="1"/>
        <v>2040</v>
      </c>
      <c r="Y17" s="4">
        <f t="shared" si="1"/>
        <v>2041</v>
      </c>
    </row>
  </sheetData>
  <mergeCells count="2">
    <mergeCell ref="B1:Y1"/>
    <mergeCell ref="B2:Y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6435-ED81-45F1-9A6D-A920FC96D25B}">
  <dimension ref="A1:L18"/>
  <sheetViews>
    <sheetView workbookViewId="0">
      <selection activeCell="A2" sqref="A2"/>
    </sheetView>
  </sheetViews>
  <sheetFormatPr defaultRowHeight="12.6" x14ac:dyDescent="0.25"/>
  <cols>
    <col min="1" max="1" width="22.5546875" customWidth="1"/>
    <col min="3" max="3" width="13.88671875" customWidth="1"/>
    <col min="6" max="6" width="15.109375" customWidth="1"/>
    <col min="7" max="7" width="12.88671875" customWidth="1"/>
  </cols>
  <sheetData>
    <row r="1" spans="1:12" ht="13.8" thickBot="1" x14ac:dyDescent="0.3">
      <c r="A1" s="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13.2" x14ac:dyDescent="0.25">
      <c r="A2" s="41" t="s">
        <v>7</v>
      </c>
      <c r="B2" s="42" t="s">
        <v>20</v>
      </c>
      <c r="C2" s="42" t="s">
        <v>26</v>
      </c>
      <c r="D2" s="42" t="s">
        <v>27</v>
      </c>
      <c r="E2" s="42" t="s">
        <v>19</v>
      </c>
      <c r="F2" s="42" t="s">
        <v>30</v>
      </c>
      <c r="G2" s="42" t="s">
        <v>25</v>
      </c>
      <c r="H2" s="42" t="s">
        <v>12</v>
      </c>
      <c r="I2" s="42" t="s">
        <v>18</v>
      </c>
      <c r="J2" s="42">
        <v>506</v>
      </c>
      <c r="K2" s="42">
        <v>709</v>
      </c>
      <c r="L2" s="43" t="s">
        <v>24</v>
      </c>
    </row>
    <row r="3" spans="1:12" ht="13.2" x14ac:dyDescent="0.25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45"/>
    </row>
    <row r="4" spans="1:12" ht="27.9" customHeight="1" x14ac:dyDescent="0.25">
      <c r="A4" s="6" t="s">
        <v>28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3</v>
      </c>
      <c r="K4" s="9">
        <v>2</v>
      </c>
      <c r="L4" s="46">
        <v>0</v>
      </c>
    </row>
    <row r="5" spans="1:12" ht="27.9" customHeight="1" x14ac:dyDescent="0.25">
      <c r="A5" s="6" t="s">
        <v>29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4</v>
      </c>
      <c r="K5" s="9">
        <v>0</v>
      </c>
      <c r="L5" s="46">
        <v>0</v>
      </c>
    </row>
    <row r="6" spans="1:12" ht="27.9" customHeight="1" x14ac:dyDescent="0.25">
      <c r="A6" s="6" t="s">
        <v>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46">
        <v>0</v>
      </c>
    </row>
    <row r="7" spans="1:12" ht="27.9" customHeight="1" x14ac:dyDescent="0.25">
      <c r="A7" s="6" t="s">
        <v>0</v>
      </c>
      <c r="B7" s="9">
        <v>16</v>
      </c>
      <c r="C7" s="9">
        <v>24</v>
      </c>
      <c r="D7" s="9">
        <v>16</v>
      </c>
      <c r="E7" s="9">
        <v>16</v>
      </c>
      <c r="F7" s="9">
        <v>32</v>
      </c>
      <c r="G7" s="9">
        <v>24</v>
      </c>
      <c r="H7" s="9">
        <v>16</v>
      </c>
      <c r="I7" s="9">
        <v>16</v>
      </c>
      <c r="J7" s="9">
        <v>8</v>
      </c>
      <c r="K7" s="9">
        <v>8</v>
      </c>
      <c r="L7" s="46">
        <v>16</v>
      </c>
    </row>
    <row r="8" spans="1:12" ht="27.9" customHeight="1" x14ac:dyDescent="0.25">
      <c r="A8" s="6" t="s">
        <v>1</v>
      </c>
      <c r="B8" s="9">
        <v>5</v>
      </c>
      <c r="C8" s="9">
        <v>9</v>
      </c>
      <c r="D8" s="9">
        <v>6</v>
      </c>
      <c r="E8" s="9">
        <v>5</v>
      </c>
      <c r="F8" s="9">
        <v>12</v>
      </c>
      <c r="G8" s="9">
        <v>8</v>
      </c>
      <c r="H8" s="9">
        <v>5</v>
      </c>
      <c r="I8" s="9">
        <v>6</v>
      </c>
      <c r="J8" s="9">
        <v>3</v>
      </c>
      <c r="K8" s="9">
        <v>3</v>
      </c>
      <c r="L8" s="46">
        <v>5</v>
      </c>
    </row>
    <row r="9" spans="1:12" ht="27.9" customHeight="1" x14ac:dyDescent="0.25">
      <c r="A9" s="6" t="s">
        <v>2</v>
      </c>
      <c r="B9" s="9">
        <v>4</v>
      </c>
      <c r="C9" s="9">
        <v>6</v>
      </c>
      <c r="D9" s="9">
        <v>4</v>
      </c>
      <c r="E9" s="9">
        <v>4</v>
      </c>
      <c r="F9" s="9">
        <v>8</v>
      </c>
      <c r="G9" s="9">
        <v>6</v>
      </c>
      <c r="H9" s="9">
        <v>4</v>
      </c>
      <c r="I9" s="9">
        <v>4</v>
      </c>
      <c r="J9" s="9">
        <v>2</v>
      </c>
      <c r="K9" s="9">
        <v>2</v>
      </c>
      <c r="L9" s="46">
        <v>4</v>
      </c>
    </row>
    <row r="10" spans="1:12" ht="27.9" customHeight="1" x14ac:dyDescent="0.25">
      <c r="A10" s="6" t="s">
        <v>14</v>
      </c>
      <c r="B10" s="9">
        <v>4</v>
      </c>
      <c r="C10" s="9">
        <v>9</v>
      </c>
      <c r="D10" s="9">
        <v>4</v>
      </c>
      <c r="E10" s="9">
        <v>4</v>
      </c>
      <c r="F10" s="9">
        <v>16</v>
      </c>
      <c r="G10" s="9">
        <v>9</v>
      </c>
      <c r="H10" s="9">
        <v>4</v>
      </c>
      <c r="I10" s="9">
        <v>4</v>
      </c>
      <c r="J10" s="9">
        <v>1</v>
      </c>
      <c r="K10" s="9">
        <v>1</v>
      </c>
      <c r="L10" s="46">
        <v>4</v>
      </c>
    </row>
    <row r="11" spans="1:12" ht="27.9" customHeight="1" x14ac:dyDescent="0.25">
      <c r="A11" s="6" t="s">
        <v>15</v>
      </c>
      <c r="B11" s="9">
        <v>16</v>
      </c>
      <c r="C11" s="9">
        <v>21</v>
      </c>
      <c r="D11" s="9">
        <v>4</v>
      </c>
      <c r="E11" s="9">
        <v>14</v>
      </c>
      <c r="F11" s="9">
        <v>0</v>
      </c>
      <c r="G11" s="9">
        <v>3</v>
      </c>
      <c r="H11" s="9">
        <v>4</v>
      </c>
      <c r="I11" s="9">
        <v>4</v>
      </c>
      <c r="J11" s="9">
        <v>2</v>
      </c>
      <c r="K11" s="9">
        <v>3</v>
      </c>
      <c r="L11" s="46">
        <v>12</v>
      </c>
    </row>
    <row r="12" spans="1:12" ht="27.9" customHeight="1" x14ac:dyDescent="0.25">
      <c r="A12" s="6" t="s">
        <v>16</v>
      </c>
      <c r="B12" s="9">
        <v>16</v>
      </c>
      <c r="C12" s="9">
        <v>6</v>
      </c>
      <c r="D12" s="9">
        <v>8</v>
      </c>
      <c r="E12" s="9">
        <v>12</v>
      </c>
      <c r="F12" s="9">
        <v>0</v>
      </c>
      <c r="G12" s="9">
        <v>15</v>
      </c>
      <c r="H12" s="9">
        <v>12</v>
      </c>
      <c r="I12" s="9">
        <v>18</v>
      </c>
      <c r="J12" s="9">
        <v>8</v>
      </c>
      <c r="K12" s="9">
        <v>7</v>
      </c>
      <c r="L12" s="46">
        <v>16</v>
      </c>
    </row>
    <row r="13" spans="1:12" ht="27.9" customHeight="1" x14ac:dyDescent="0.25">
      <c r="A13" s="6" t="s">
        <v>10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</v>
      </c>
      <c r="K13" s="9">
        <v>0</v>
      </c>
      <c r="L13" s="46">
        <v>4</v>
      </c>
    </row>
    <row r="14" spans="1:12" ht="27.9" customHeight="1" x14ac:dyDescent="0.25">
      <c r="A14" s="6" t="s">
        <v>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3</v>
      </c>
      <c r="K14" s="9">
        <v>3</v>
      </c>
      <c r="L14" s="46">
        <v>0</v>
      </c>
    </row>
    <row r="15" spans="1:12" ht="27.9" customHeight="1" x14ac:dyDescent="0.25">
      <c r="A15" s="47" t="s">
        <v>9</v>
      </c>
      <c r="B15" s="9">
        <v>5</v>
      </c>
      <c r="C15" s="9">
        <v>8</v>
      </c>
      <c r="D15" s="9">
        <v>5</v>
      </c>
      <c r="E15" s="9">
        <v>5</v>
      </c>
      <c r="F15" s="9">
        <v>10</v>
      </c>
      <c r="G15" s="9">
        <v>8</v>
      </c>
      <c r="H15" s="9">
        <v>5</v>
      </c>
      <c r="I15" s="9">
        <v>5</v>
      </c>
      <c r="J15" s="9">
        <v>2</v>
      </c>
      <c r="K15" s="9">
        <v>2</v>
      </c>
      <c r="L15" s="46">
        <v>5</v>
      </c>
    </row>
    <row r="16" spans="1:12" ht="27.9" customHeight="1" x14ac:dyDescent="0.25">
      <c r="A16" s="47" t="s">
        <v>13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3</v>
      </c>
      <c r="H16" s="9">
        <v>0</v>
      </c>
      <c r="I16" s="9">
        <v>0</v>
      </c>
      <c r="J16" s="9">
        <v>0</v>
      </c>
      <c r="K16" s="9">
        <v>0</v>
      </c>
      <c r="L16" s="46">
        <v>0</v>
      </c>
    </row>
    <row r="17" spans="1:12" ht="27.9" customHeight="1" x14ac:dyDescent="0.25">
      <c r="A17" s="47" t="s">
        <v>17</v>
      </c>
      <c r="B17" s="9">
        <v>5</v>
      </c>
      <c r="C17" s="9">
        <v>7</v>
      </c>
      <c r="D17" s="9">
        <v>3</v>
      </c>
      <c r="E17" s="9">
        <v>7</v>
      </c>
      <c r="F17" s="9">
        <v>7</v>
      </c>
      <c r="G17" s="9">
        <v>6</v>
      </c>
      <c r="H17" s="9">
        <v>6</v>
      </c>
      <c r="I17" s="9">
        <v>5</v>
      </c>
      <c r="J17" s="9">
        <v>0</v>
      </c>
      <c r="K17" s="9">
        <v>0</v>
      </c>
      <c r="L17" s="46">
        <v>2</v>
      </c>
    </row>
    <row r="18" spans="1:12" ht="27.9" customHeight="1" thickBot="1" x14ac:dyDescent="0.3">
      <c r="A18" s="48" t="s">
        <v>5</v>
      </c>
      <c r="B18" s="49">
        <v>71</v>
      </c>
      <c r="C18" s="49">
        <v>90</v>
      </c>
      <c r="D18" s="49">
        <v>50</v>
      </c>
      <c r="E18" s="49">
        <v>67</v>
      </c>
      <c r="F18" s="49">
        <v>85</v>
      </c>
      <c r="G18" s="49">
        <v>82</v>
      </c>
      <c r="H18" s="49">
        <v>56</v>
      </c>
      <c r="I18" s="49">
        <v>62</v>
      </c>
      <c r="J18" s="49">
        <v>37</v>
      </c>
      <c r="K18" s="49">
        <v>31</v>
      </c>
      <c r="L18" s="50">
        <v>68</v>
      </c>
    </row>
  </sheetData>
  <mergeCells count="1">
    <mergeCell ref="B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2518-C846-481E-BC5B-98B35C2ED20C}">
  <dimension ref="A1:G20"/>
  <sheetViews>
    <sheetView tabSelected="1" zoomScale="115" zoomScaleNormal="115" workbookViewId="0">
      <selection sqref="A1:B1"/>
    </sheetView>
  </sheetViews>
  <sheetFormatPr defaultColWidth="9.109375" defaultRowHeight="10.199999999999999" x14ac:dyDescent="0.2"/>
  <cols>
    <col min="1" max="1" width="15.44140625" style="1" bestFit="1" customWidth="1"/>
    <col min="2" max="2" width="16.109375" style="1" bestFit="1" customWidth="1"/>
    <col min="3" max="3" width="16.5546875" style="1" customWidth="1"/>
    <col min="4" max="4" width="13" style="1" customWidth="1"/>
    <col min="5" max="6" width="15.77734375" style="1" customWidth="1"/>
    <col min="7" max="7" width="30.5546875" style="1" bestFit="1" customWidth="1"/>
    <col min="8" max="16384" width="9.109375" style="1"/>
  </cols>
  <sheetData>
    <row r="1" spans="1:7" ht="42.75" customHeight="1" thickBot="1" x14ac:dyDescent="0.3">
      <c r="A1" s="86"/>
      <c r="B1" s="87"/>
      <c r="C1" s="10" t="s">
        <v>47</v>
      </c>
      <c r="D1" s="10" t="s">
        <v>48</v>
      </c>
      <c r="E1" s="84" t="s">
        <v>62</v>
      </c>
      <c r="F1" s="85"/>
      <c r="G1" s="11"/>
    </row>
    <row r="2" spans="1:7" ht="27" thickBot="1" x14ac:dyDescent="0.25">
      <c r="A2" s="12" t="s">
        <v>8</v>
      </c>
      <c r="B2" s="12" t="s">
        <v>31</v>
      </c>
      <c r="C2" s="12" t="s">
        <v>21</v>
      </c>
      <c r="D2" s="12" t="s">
        <v>21</v>
      </c>
      <c r="E2" s="12" t="s">
        <v>22</v>
      </c>
      <c r="F2" s="12" t="s">
        <v>23</v>
      </c>
      <c r="G2" s="12" t="s">
        <v>11</v>
      </c>
    </row>
    <row r="3" spans="1:7" ht="13.8" thickBot="1" x14ac:dyDescent="0.3">
      <c r="A3" s="51" t="s">
        <v>63</v>
      </c>
      <c r="B3" s="54" t="s">
        <v>32</v>
      </c>
      <c r="C3" s="14">
        <v>45839</v>
      </c>
      <c r="D3" s="14">
        <v>46082</v>
      </c>
      <c r="E3" s="27"/>
      <c r="F3" s="36" t="s">
        <v>57</v>
      </c>
      <c r="G3" s="28" t="s">
        <v>55</v>
      </c>
    </row>
    <row r="4" spans="1:7" ht="13.2" x14ac:dyDescent="0.25">
      <c r="A4" s="74" t="s">
        <v>64</v>
      </c>
      <c r="B4" s="76" t="s">
        <v>33</v>
      </c>
      <c r="C4" s="17">
        <v>44713</v>
      </c>
      <c r="D4" s="17">
        <v>44896</v>
      </c>
      <c r="E4" s="56"/>
      <c r="F4" s="39" t="s">
        <v>49</v>
      </c>
      <c r="G4" s="18" t="s">
        <v>43</v>
      </c>
    </row>
    <row r="5" spans="1:7" ht="13.8" thickBot="1" x14ac:dyDescent="0.25">
      <c r="A5" s="79"/>
      <c r="B5" s="81"/>
      <c r="C5" s="25">
        <v>48122</v>
      </c>
      <c r="D5" s="25">
        <v>48700</v>
      </c>
      <c r="E5" s="31"/>
      <c r="F5" s="57" t="s">
        <v>58</v>
      </c>
      <c r="G5" s="58"/>
    </row>
    <row r="6" spans="1:7" ht="27" thickBot="1" x14ac:dyDescent="0.25">
      <c r="A6" s="51" t="s">
        <v>65</v>
      </c>
      <c r="B6" s="54" t="s">
        <v>34</v>
      </c>
      <c r="C6" s="14">
        <v>44682</v>
      </c>
      <c r="D6" s="14">
        <v>44501</v>
      </c>
      <c r="E6" s="59" t="s">
        <v>49</v>
      </c>
      <c r="F6" s="36"/>
      <c r="G6" s="60" t="s">
        <v>50</v>
      </c>
    </row>
    <row r="7" spans="1:7" ht="13.2" x14ac:dyDescent="0.2">
      <c r="A7" s="74" t="s">
        <v>66</v>
      </c>
      <c r="B7" s="76" t="s">
        <v>34</v>
      </c>
      <c r="C7" s="17">
        <v>45261</v>
      </c>
      <c r="D7" s="17">
        <v>45901</v>
      </c>
      <c r="E7" s="22"/>
      <c r="F7" s="39" t="s">
        <v>56</v>
      </c>
      <c r="G7" s="61" t="s">
        <v>43</v>
      </c>
    </row>
    <row r="8" spans="1:7" ht="13.8" thickBot="1" x14ac:dyDescent="0.25">
      <c r="A8" s="82"/>
      <c r="B8" s="83"/>
      <c r="C8" s="25">
        <v>50010</v>
      </c>
      <c r="D8" s="25">
        <v>51196</v>
      </c>
      <c r="E8" s="62"/>
      <c r="F8" s="57" t="s">
        <v>42</v>
      </c>
      <c r="G8" s="58"/>
    </row>
    <row r="9" spans="1:7" ht="26.4" x14ac:dyDescent="0.25">
      <c r="A9" s="74" t="s">
        <v>67</v>
      </c>
      <c r="B9" s="76" t="s">
        <v>32</v>
      </c>
      <c r="C9" s="17">
        <v>44713</v>
      </c>
      <c r="D9" s="17">
        <v>44593</v>
      </c>
      <c r="E9" s="63" t="s">
        <v>39</v>
      </c>
      <c r="F9" s="64"/>
      <c r="G9" s="18" t="s">
        <v>60</v>
      </c>
    </row>
    <row r="10" spans="1:7" ht="13.2" x14ac:dyDescent="0.25">
      <c r="A10" s="78"/>
      <c r="B10" s="80"/>
      <c r="C10" s="23">
        <v>47300</v>
      </c>
      <c r="D10" s="23">
        <v>47331</v>
      </c>
      <c r="E10" s="4"/>
      <c r="F10" s="55" t="s">
        <v>41</v>
      </c>
      <c r="G10" s="65"/>
    </row>
    <row r="11" spans="1:7" ht="13.8" thickBot="1" x14ac:dyDescent="0.3">
      <c r="A11" s="79"/>
      <c r="B11" s="81"/>
      <c r="C11" s="25">
        <v>50072</v>
      </c>
      <c r="D11" s="25">
        <v>50072</v>
      </c>
      <c r="E11" s="26"/>
      <c r="F11" s="26"/>
      <c r="G11" s="66"/>
    </row>
    <row r="12" spans="1:7" ht="24" customHeight="1" x14ac:dyDescent="0.25">
      <c r="A12" s="74" t="s">
        <v>68</v>
      </c>
      <c r="B12" s="76" t="s">
        <v>61</v>
      </c>
      <c r="C12" s="17">
        <v>45292</v>
      </c>
      <c r="D12" s="17">
        <v>45809</v>
      </c>
      <c r="E12" s="67"/>
      <c r="F12" s="39" t="s">
        <v>51</v>
      </c>
      <c r="G12" s="16" t="s">
        <v>55</v>
      </c>
    </row>
    <row r="13" spans="1:7" ht="13.8" thickBot="1" x14ac:dyDescent="0.25">
      <c r="A13" s="82"/>
      <c r="B13" s="83"/>
      <c r="C13" s="25">
        <v>48580</v>
      </c>
      <c r="D13" s="25">
        <v>49341</v>
      </c>
      <c r="E13" s="31"/>
      <c r="F13" s="57" t="s">
        <v>52</v>
      </c>
      <c r="G13" s="32"/>
    </row>
    <row r="14" spans="1:7" ht="18" customHeight="1" x14ac:dyDescent="0.2">
      <c r="A14" s="74" t="s">
        <v>69</v>
      </c>
      <c r="B14" s="76" t="s">
        <v>35</v>
      </c>
      <c r="C14" s="17">
        <v>45200</v>
      </c>
      <c r="D14" s="17">
        <v>45444</v>
      </c>
      <c r="E14" s="24"/>
      <c r="F14" s="39" t="s">
        <v>53</v>
      </c>
      <c r="G14" s="16" t="s">
        <v>55</v>
      </c>
    </row>
    <row r="15" spans="1:7" ht="13.8" thickBot="1" x14ac:dyDescent="0.25">
      <c r="A15" s="82"/>
      <c r="B15" s="83"/>
      <c r="C15" s="25">
        <v>50253</v>
      </c>
      <c r="D15" s="25">
        <v>50679</v>
      </c>
      <c r="E15" s="31"/>
      <c r="F15" s="57" t="s">
        <v>36</v>
      </c>
      <c r="G15" s="32"/>
    </row>
    <row r="16" spans="1:7" ht="26.4" x14ac:dyDescent="0.2">
      <c r="A16" s="74" t="s">
        <v>70</v>
      </c>
      <c r="B16" s="76" t="s">
        <v>33</v>
      </c>
      <c r="C16" s="17">
        <v>45444</v>
      </c>
      <c r="D16" s="17">
        <v>45444</v>
      </c>
      <c r="E16" s="24"/>
      <c r="F16" s="39"/>
      <c r="G16" s="68" t="s">
        <v>59</v>
      </c>
    </row>
    <row r="17" spans="1:7" ht="17.25" customHeight="1" thickBot="1" x14ac:dyDescent="0.25">
      <c r="A17" s="75"/>
      <c r="B17" s="77"/>
      <c r="C17" s="19">
        <v>50587</v>
      </c>
      <c r="D17" s="19">
        <v>50587</v>
      </c>
      <c r="E17" s="20"/>
      <c r="F17" s="37"/>
      <c r="G17" s="70"/>
    </row>
    <row r="18" spans="1:7" ht="27" thickBot="1" x14ac:dyDescent="0.25">
      <c r="A18" s="52">
        <v>506</v>
      </c>
      <c r="B18" s="53" t="s">
        <v>40</v>
      </c>
      <c r="C18" s="35">
        <v>44774</v>
      </c>
      <c r="D18" s="35">
        <v>45017</v>
      </c>
      <c r="E18" s="21"/>
      <c r="F18" s="38" t="s">
        <v>53</v>
      </c>
      <c r="G18" s="30" t="s">
        <v>37</v>
      </c>
    </row>
    <row r="19" spans="1:7" ht="37.5" customHeight="1" thickBot="1" x14ac:dyDescent="0.25">
      <c r="A19" s="51">
        <v>709</v>
      </c>
      <c r="B19" s="54" t="s">
        <v>33</v>
      </c>
      <c r="C19" s="14">
        <v>45139</v>
      </c>
      <c r="D19" s="14">
        <v>45200</v>
      </c>
      <c r="E19" s="69"/>
      <c r="F19" s="36" t="s">
        <v>44</v>
      </c>
      <c r="G19" s="60" t="s">
        <v>38</v>
      </c>
    </row>
    <row r="20" spans="1:7" ht="18" customHeight="1" thickBot="1" x14ac:dyDescent="0.25">
      <c r="A20" s="13" t="s">
        <v>71</v>
      </c>
      <c r="B20" s="33" t="s">
        <v>34</v>
      </c>
      <c r="C20" s="15">
        <v>45931</v>
      </c>
      <c r="D20" s="15">
        <v>45717</v>
      </c>
      <c r="E20" s="40" t="s">
        <v>54</v>
      </c>
      <c r="F20" s="29"/>
      <c r="G20" s="34" t="s">
        <v>55</v>
      </c>
    </row>
  </sheetData>
  <mergeCells count="14">
    <mergeCell ref="E1:F1"/>
    <mergeCell ref="A4:A5"/>
    <mergeCell ref="B4:B5"/>
    <mergeCell ref="A7:A8"/>
    <mergeCell ref="B7:B8"/>
    <mergeCell ref="A1:B1"/>
    <mergeCell ref="A16:A17"/>
    <mergeCell ref="B16:B17"/>
    <mergeCell ref="A9:A11"/>
    <mergeCell ref="B9:B11"/>
    <mergeCell ref="A12:A13"/>
    <mergeCell ref="B12:B13"/>
    <mergeCell ref="A14:A15"/>
    <mergeCell ref="B14:B1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E05C8AC8520343AE28EC259B35CDD8" ma:contentTypeVersion="10" ma:contentTypeDescription="Create a new document." ma:contentTypeScope="" ma:versionID="47b8307f71e408198851444c3dc50199">
  <xsd:schema xmlns:xsd="http://www.w3.org/2001/XMLSchema" xmlns:xs="http://www.w3.org/2001/XMLSchema" xmlns:p="http://schemas.microsoft.com/office/2006/metadata/properties" xmlns:ns3="31635c9c-cfa0-4010-9e87-9a5c4f510ce9" xmlns:ns4="6bc99fc3-bd44-4e6f-90f6-0f8311d7c0ec" targetNamespace="http://schemas.microsoft.com/office/2006/metadata/properties" ma:root="true" ma:fieldsID="92f266e919ea9ee579482f5c9ae79ae7" ns3:_="" ns4:_="">
    <xsd:import namespace="31635c9c-cfa0-4010-9e87-9a5c4f510ce9"/>
    <xsd:import namespace="6bc99fc3-bd44-4e6f-90f6-0f8311d7c0e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35c9c-cfa0-4010-9e87-9a5c4f510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99fc3-bd44-4e6f-90f6-0f8311d7c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6A9990-34FD-4DC3-A967-0EAD02CEF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35c9c-cfa0-4010-9e87-9a5c4f510ce9"/>
    <ds:schemaRef ds:uri="6bc99fc3-bd44-4e6f-90f6-0f8311d7c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47822E-DA4A-4587-9ADA-DB85B0ACC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D94090-B27E-430F-A830-B329DA9EC76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31635c9c-cfa0-4010-9e87-9a5c4f510ce9"/>
    <ds:schemaRef ds:uri="http://schemas.openxmlformats.org/package/2006/metadata/core-properties"/>
    <ds:schemaRef ds:uri="6bc99fc3-bd44-4e6f-90f6-0f8311d7c0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July - CSCN Total</vt:lpstr>
      <vt:lpstr>1- July 2019 Admin Codes</vt:lpstr>
      <vt:lpstr>July 1-2019 NPA Exhaust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2019-09-20T10:36:00Z</cp:lastPrinted>
  <dcterms:created xsi:type="dcterms:W3CDTF">2003-02-07T19:32:31Z</dcterms:created>
  <dcterms:modified xsi:type="dcterms:W3CDTF">2019-09-27T10:26:00Z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0x0101003BE05C8AC8520343AE28EC259B35CDD8</vt:lpwstr>
  </property>
</Properties>
</file>